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s. 1" sheetId="1" r:id="rId1"/>
    <sheet name="zał.s.2" sheetId="2" r:id="rId2"/>
  </sheets>
  <definedNames>
    <definedName name="_xlnm.Print_Titles" localSheetId="0">'zał. s. 1'!$12:$12</definedName>
    <definedName name="_xlnm.Print_Titles" localSheetId="1">'zał.s.2'!$2:$3</definedName>
  </definedNames>
  <calcPr fullCalcOnLoad="1"/>
</workbook>
</file>

<file path=xl/sharedStrings.xml><?xml version="1.0" encoding="utf-8"?>
<sst xmlns="http://schemas.openxmlformats.org/spreadsheetml/2006/main" count="76" uniqueCount="44">
  <si>
    <t>dział</t>
  </si>
  <si>
    <t>rozdział</t>
  </si>
  <si>
    <t>§</t>
  </si>
  <si>
    <t>nazwa</t>
  </si>
  <si>
    <t>750</t>
  </si>
  <si>
    <t xml:space="preserve">Administracja publiczna </t>
  </si>
  <si>
    <t>urzędy wojewódzkie</t>
  </si>
  <si>
    <t>ośrodki pomocy społecznej</t>
  </si>
  <si>
    <t>razem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</si>
  <si>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</si>
  <si>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</si>
  <si>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</si>
  <si>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</si>
  <si>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</si>
  <si>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</si>
  <si>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</si>
  <si>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</si>
  <si>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</si>
  <si>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</si>
  <si>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</si>
  <si>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</si>
  <si>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</si>
  <si>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</si>
  <si>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 xml:space="preserve">zasiłki i pomoc w naturze oraz składki na ubezpieczenia emerytalne i rentowe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</si>
  <si>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</si>
  <si>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</si>
  <si>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zasiłki i pomoc w naturze oraz składki na ubezpieczenia emerytalne i rentowe</t>
  </si>
  <si>
    <t>własne</t>
  </si>
  <si>
    <t>zlecone</t>
  </si>
  <si>
    <t>plan wydatków na zadania:</t>
  </si>
  <si>
    <t>Suma:</t>
  </si>
  <si>
    <t xml:space="preserve">Burmistrza Trzcianki </t>
  </si>
  <si>
    <t>zasiłki stałe</t>
  </si>
  <si>
    <t>składki na ubezpieczenie zdrowotne opłacane za osoby pobierające niektóre świadczenia z pomocy społecznej, niektóre świadczenia rodzinne oraz z aosoby uczestniczące w zajęciach w centrum integracji społecznej</t>
  </si>
  <si>
    <t>0970</t>
  </si>
  <si>
    <t>wpływy z różnych dochodów</t>
  </si>
  <si>
    <t>świadczenia rodzinne, świadczenie z funduszu alimentacyjnego oraz składki na ubezpieczenia emerytalne i rentowe 
z ubezpieczenia społecznego</t>
  </si>
  <si>
    <t xml:space="preserve">Załącznik </t>
  </si>
  <si>
    <t>z dnia 17 stycznia 2012 r.</t>
  </si>
  <si>
    <t>Plan finansowy zadań z zakresu administracji rządowej oraz innych zadań zleconych na 2012 rok</t>
  </si>
  <si>
    <t>I.  Plan dochodów związanych z realizacją zadań z zakresu administracji rządowej w 2012 roku</t>
  </si>
  <si>
    <t>II. Plan dotacji celowych na wykonywane zadania na 2012 rok</t>
  </si>
  <si>
    <t>III. Plan finansowy wydatków na 2012 rok w ramach przyznanych dotacji celowych na wykonywane zadania własne i zlecone</t>
  </si>
  <si>
    <t>do Zarządzenia Nr 4/12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</si>
</sst>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2" customWidth="1"/>
    <col min="2" max="2" width="8.125" style="2" customWidth="1"/>
    <col min="3" max="3" width="5.875" style="2" customWidth="1"/>
    <col min="4" max="4" width="49.00390625" style="2" customWidth="1"/>
    <col min="5" max="5" width="19.625" style="2" customWidth="1"/>
  </cols>
  <sheetData>
    <row r="1" ht="12.75">
      <c r="E1" s="5" t="s">
        <v>37</v>
      </c>
    </row>
    <row r="2" ht="12.75">
      <c r="E2" s="5" t="s">
        <v>43</v>
      </c>
    </row>
    <row r="3" ht="12.75">
      <c r="E3" s="5" t="s">
        <v>31</v>
      </c>
    </row>
    <row r="4" spans="1:5" ht="12.75">
      <c r="A4" s="17"/>
      <c r="B4" s="17"/>
      <c r="C4" s="17"/>
      <c r="D4" s="17"/>
      <c r="E4" s="18" t="s">
        <v>38</v>
      </c>
    </row>
    <row r="5" spans="1:5" ht="12.75">
      <c r="A5" s="17"/>
      <c r="B5" s="17"/>
      <c r="C5" s="17"/>
      <c r="D5" s="17"/>
      <c r="E5" s="18"/>
    </row>
    <row r="6" spans="1:5" ht="33" customHeight="1">
      <c r="A6" s="63" t="s">
        <v>39</v>
      </c>
      <c r="B6" s="63"/>
      <c r="C6" s="63"/>
      <c r="D6" s="63"/>
      <c r="E6" s="63"/>
    </row>
    <row r="7" spans="1:5" ht="34.5" customHeight="1">
      <c r="A7" s="64" t="s">
        <v>40</v>
      </c>
      <c r="B7" s="64"/>
      <c r="C7" s="64"/>
      <c r="D7" s="64"/>
      <c r="E7" s="64"/>
    </row>
    <row r="8" spans="1:5" ht="33" customHeight="1">
      <c r="A8" s="19" t="s">
        <v>0</v>
      </c>
      <c r="B8" s="19" t="s">
        <v>1</v>
      </c>
      <c r="C8" s="39" t="s">
        <v>2</v>
      </c>
      <c r="D8" s="19" t="s">
        <v>3</v>
      </c>
      <c r="E8" s="44" t="s">
        <v>16</v>
      </c>
    </row>
    <row r="9" spans="1:5" s="61" customFormat="1" ht="33" customHeight="1">
      <c r="A9" s="58">
        <v>852</v>
      </c>
      <c r="B9" s="58">
        <v>85212</v>
      </c>
      <c r="C9" s="59" t="s">
        <v>34</v>
      </c>
      <c r="D9" s="57" t="s">
        <v>35</v>
      </c>
      <c r="E9" s="60">
        <v>132300</v>
      </c>
    </row>
    <row r="10" spans="1:5" s="2" customFormat="1" ht="15" customHeight="1">
      <c r="A10" s="55"/>
      <c r="B10" s="55"/>
      <c r="C10" s="56"/>
      <c r="D10" s="55"/>
      <c r="E10" s="55"/>
    </row>
    <row r="11" spans="1:5" ht="27.75" customHeight="1">
      <c r="A11" s="62" t="s">
        <v>41</v>
      </c>
      <c r="B11" s="62"/>
      <c r="C11" s="62"/>
      <c r="D11" s="62"/>
      <c r="E11" s="45"/>
    </row>
    <row r="12" spans="1:5" s="2" customFormat="1" ht="20.25" customHeight="1">
      <c r="A12" s="19" t="s">
        <v>0</v>
      </c>
      <c r="B12" s="19" t="s">
        <v>1</v>
      </c>
      <c r="C12" s="39" t="s">
        <v>2</v>
      </c>
      <c r="D12" s="19" t="s">
        <v>3</v>
      </c>
      <c r="E12" s="44" t="s">
        <v>16</v>
      </c>
    </row>
    <row r="13" spans="1:5" s="2" customFormat="1" ht="21.75" customHeight="1">
      <c r="A13" s="9" t="s">
        <v>4</v>
      </c>
      <c r="B13" s="6"/>
      <c r="C13" s="16"/>
      <c r="D13" s="11" t="s">
        <v>5</v>
      </c>
      <c r="E13" s="21">
        <f>SUM(E14)</f>
        <v>156600</v>
      </c>
    </row>
    <row r="14" spans="1:5" s="5" customFormat="1" ht="21.75" customHeight="1">
      <c r="A14" s="24"/>
      <c r="B14" s="24">
        <v>75011</v>
      </c>
      <c r="C14" s="25"/>
      <c r="D14" s="12" t="s">
        <v>6</v>
      </c>
      <c r="E14" s="37">
        <f>E15</f>
        <v>156600</v>
      </c>
    </row>
    <row r="15" spans="1:5" s="5" customFormat="1" ht="33.75">
      <c r="A15" s="24"/>
      <c r="B15" s="34"/>
      <c r="C15" s="26" t="s">
        <v>20</v>
      </c>
      <c r="D15" s="12" t="s">
        <v>24</v>
      </c>
      <c r="E15" s="37">
        <v>156600</v>
      </c>
    </row>
    <row r="16" spans="1:5" s="13" customFormat="1" ht="26.25" customHeight="1">
      <c r="A16" s="9" t="s">
        <v>17</v>
      </c>
      <c r="B16" s="10"/>
      <c r="C16" s="22"/>
      <c r="D16" s="11" t="s">
        <v>22</v>
      </c>
      <c r="E16" s="21">
        <f>SUM(E17,E19,E22,E26,E24,)</f>
        <v>8693123</v>
      </c>
    </row>
    <row r="17" spans="1:5" s="5" customFormat="1" ht="33.75">
      <c r="A17" s="24"/>
      <c r="B17" s="15">
        <v>85212</v>
      </c>
      <c r="C17" s="32"/>
      <c r="D17" s="31" t="s">
        <v>36</v>
      </c>
      <c r="E17" s="35">
        <f>SUM(E18)</f>
        <v>6809813</v>
      </c>
    </row>
    <row r="18" spans="1:5" s="5" customFormat="1" ht="33.75">
      <c r="A18" s="24"/>
      <c r="B18" s="15"/>
      <c r="C18" s="32">
        <v>2010</v>
      </c>
      <c r="D18" s="12" t="s">
        <v>24</v>
      </c>
      <c r="E18" s="35">
        <v>6809813</v>
      </c>
    </row>
    <row r="19" spans="1:5" s="5" customFormat="1" ht="45">
      <c r="A19" s="24"/>
      <c r="B19" s="34">
        <v>85213</v>
      </c>
      <c r="C19" s="25"/>
      <c r="D19" s="12" t="s">
        <v>33</v>
      </c>
      <c r="E19" s="35">
        <f>SUM(E20:E21)</f>
        <v>71544</v>
      </c>
    </row>
    <row r="20" spans="1:5" s="5" customFormat="1" ht="33.75">
      <c r="A20" s="24"/>
      <c r="B20" s="34"/>
      <c r="C20" s="25">
        <v>2010</v>
      </c>
      <c r="D20" s="12" t="s">
        <v>24</v>
      </c>
      <c r="E20" s="35">
        <v>34444</v>
      </c>
    </row>
    <row r="21" spans="1:5" s="5" customFormat="1" ht="22.5">
      <c r="A21" s="24"/>
      <c r="B21" s="34"/>
      <c r="C21" s="25">
        <v>2030</v>
      </c>
      <c r="D21" s="31" t="s">
        <v>25</v>
      </c>
      <c r="E21" s="35">
        <v>37100</v>
      </c>
    </row>
    <row r="22" spans="1:5" s="5" customFormat="1" ht="22.5">
      <c r="A22" s="24"/>
      <c r="B22" s="24" t="s">
        <v>18</v>
      </c>
      <c r="C22" s="25"/>
      <c r="D22" s="12" t="s">
        <v>26</v>
      </c>
      <c r="E22" s="37">
        <f>SUM(E23:E23)</f>
        <v>818076</v>
      </c>
    </row>
    <row r="23" spans="1:5" s="5" customFormat="1" ht="22.5">
      <c r="A23" s="24"/>
      <c r="B23" s="24"/>
      <c r="C23" s="26">
        <v>2030</v>
      </c>
      <c r="D23" s="31" t="s">
        <v>25</v>
      </c>
      <c r="E23" s="37">
        <v>818076</v>
      </c>
    </row>
    <row r="24" spans="1:5" s="5" customFormat="1" ht="21.75" customHeight="1">
      <c r="A24" s="24"/>
      <c r="B24" s="24">
        <v>85216</v>
      </c>
      <c r="C24" s="26"/>
      <c r="D24" s="31" t="s">
        <v>32</v>
      </c>
      <c r="E24" s="37">
        <f>SUM(E25)</f>
        <v>429600</v>
      </c>
    </row>
    <row r="25" spans="1:5" s="5" customFormat="1" ht="24" customHeight="1">
      <c r="A25" s="24"/>
      <c r="B25" s="24"/>
      <c r="C25" s="26">
        <v>2030</v>
      </c>
      <c r="D25" s="31" t="s">
        <v>25</v>
      </c>
      <c r="E25" s="37">
        <v>429600</v>
      </c>
    </row>
    <row r="26" spans="1:5" s="5" customFormat="1" ht="21" customHeight="1">
      <c r="A26" s="24"/>
      <c r="B26" s="24" t="s">
        <v>19</v>
      </c>
      <c r="C26" s="25"/>
      <c r="D26" s="12" t="s">
        <v>7</v>
      </c>
      <c r="E26" s="37">
        <f>E27</f>
        <v>564090</v>
      </c>
    </row>
    <row r="27" spans="1:5" s="5" customFormat="1" ht="22.5">
      <c r="A27" s="24"/>
      <c r="B27" s="24"/>
      <c r="C27" s="26">
        <v>2030</v>
      </c>
      <c r="D27" s="31" t="s">
        <v>25</v>
      </c>
      <c r="E27" s="37">
        <v>564090</v>
      </c>
    </row>
    <row r="28" spans="1:5" s="5" customFormat="1" ht="25.5" customHeight="1">
      <c r="A28" s="47"/>
      <c r="B28" s="48"/>
      <c r="C28" s="49"/>
      <c r="D28" s="41" t="s">
        <v>8</v>
      </c>
      <c r="E28" s="42">
        <f>SUM(E16,E13,)</f>
        <v>8849723</v>
      </c>
    </row>
    <row r="29" spans="1:3" ht="12.75">
      <c r="A29" s="17"/>
      <c r="B29" s="17"/>
      <c r="C29" s="17"/>
    </row>
    <row r="30" ht="12.75">
      <c r="E30" s="43"/>
    </row>
    <row r="32" ht="12.75">
      <c r="E32" s="43"/>
    </row>
  </sheetData>
  <sheetProtection/>
  <mergeCells count="3">
    <mergeCell ref="A11:D11"/>
    <mergeCell ref="A6:E6"/>
    <mergeCell ref="A7:E7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47"/>
  <sheetViews>
    <sheetView zoomScalePageLayoutView="0" workbookViewId="0" topLeftCell="A1">
      <selection activeCell="A1" sqref="A1:F31"/>
    </sheetView>
  </sheetViews>
  <sheetFormatPr defaultColWidth="9.00390625" defaultRowHeight="12.75"/>
  <cols>
    <col min="1" max="1" width="6.25390625" style="2" customWidth="1"/>
    <col min="2" max="2" width="7.25390625" style="2" bestFit="1" customWidth="1"/>
    <col min="3" max="3" width="5.75390625" style="2" customWidth="1"/>
    <col min="4" max="4" width="31.875" style="2" customWidth="1"/>
    <col min="5" max="6" width="17.00390625" style="0" customWidth="1"/>
  </cols>
  <sheetData>
    <row r="1" spans="1:6" ht="33" customHeight="1">
      <c r="A1" s="65" t="s">
        <v>42</v>
      </c>
      <c r="B1" s="65"/>
      <c r="C1" s="65"/>
      <c r="D1" s="65"/>
      <c r="E1" s="65"/>
      <c r="F1" s="65"/>
    </row>
    <row r="2" spans="1:6" ht="20.25" customHeight="1">
      <c r="A2" s="66" t="s">
        <v>0</v>
      </c>
      <c r="B2" s="66" t="s">
        <v>1</v>
      </c>
      <c r="C2" s="66" t="s">
        <v>2</v>
      </c>
      <c r="D2" s="68"/>
      <c r="E2" s="67" t="s">
        <v>29</v>
      </c>
      <c r="F2" s="67"/>
    </row>
    <row r="3" spans="1:6" ht="17.25" customHeight="1">
      <c r="A3" s="66"/>
      <c r="B3" s="66"/>
      <c r="C3" s="66"/>
      <c r="D3" s="68"/>
      <c r="E3" s="54" t="s">
        <v>27</v>
      </c>
      <c r="F3" s="54" t="s">
        <v>28</v>
      </c>
    </row>
    <row r="4" spans="1:6" s="5" customFormat="1" ht="21" customHeight="1">
      <c r="A4" s="8" t="s">
        <v>4</v>
      </c>
      <c r="B4" s="1"/>
      <c r="C4" s="4"/>
      <c r="D4" s="7" t="s">
        <v>5</v>
      </c>
      <c r="E4" s="14">
        <f>SUM(E5)</f>
        <v>0</v>
      </c>
      <c r="F4" s="14">
        <f>SUM(F5)</f>
        <v>156600</v>
      </c>
    </row>
    <row r="5" spans="1:6" s="5" customFormat="1" ht="21" customHeight="1">
      <c r="A5" s="28"/>
      <c r="B5" s="28">
        <v>75011</v>
      </c>
      <c r="C5" s="33"/>
      <c r="D5" s="31" t="s">
        <v>6</v>
      </c>
      <c r="E5" s="36">
        <f>SUM(E6:E10)</f>
        <v>0</v>
      </c>
      <c r="F5" s="36">
        <f>SUM(F6:F10)</f>
        <v>156600</v>
      </c>
    </row>
    <row r="6" spans="1:6" s="5" customFormat="1" ht="21" customHeight="1">
      <c r="A6" s="28"/>
      <c r="B6" s="15"/>
      <c r="C6" s="29">
        <v>4010</v>
      </c>
      <c r="D6" s="31" t="s">
        <v>9</v>
      </c>
      <c r="E6" s="36">
        <v>0</v>
      </c>
      <c r="F6" s="36">
        <v>104967</v>
      </c>
    </row>
    <row r="7" spans="1:6" s="5" customFormat="1" ht="21" customHeight="1">
      <c r="A7" s="28"/>
      <c r="B7" s="15"/>
      <c r="C7" s="29">
        <v>4040</v>
      </c>
      <c r="D7" s="31" t="s">
        <v>10</v>
      </c>
      <c r="E7" s="36">
        <v>0</v>
      </c>
      <c r="F7" s="36">
        <v>20000</v>
      </c>
    </row>
    <row r="8" spans="1:6" s="5" customFormat="1" ht="21" customHeight="1">
      <c r="A8" s="28"/>
      <c r="B8" s="15"/>
      <c r="C8" s="29">
        <v>4110</v>
      </c>
      <c r="D8" s="31" t="s">
        <v>11</v>
      </c>
      <c r="E8" s="36">
        <v>0</v>
      </c>
      <c r="F8" s="36">
        <v>18983</v>
      </c>
    </row>
    <row r="9" spans="1:6" s="5" customFormat="1" ht="21" customHeight="1">
      <c r="A9" s="28"/>
      <c r="B9" s="15"/>
      <c r="C9" s="29">
        <v>4120</v>
      </c>
      <c r="D9" s="31" t="s">
        <v>12</v>
      </c>
      <c r="E9" s="36">
        <v>0</v>
      </c>
      <c r="F9" s="36">
        <v>3062</v>
      </c>
    </row>
    <row r="10" spans="1:6" s="5" customFormat="1" ht="30.75" customHeight="1">
      <c r="A10" s="28"/>
      <c r="B10" s="15"/>
      <c r="C10" s="30">
        <v>4440</v>
      </c>
      <c r="D10" s="31" t="s">
        <v>13</v>
      </c>
      <c r="E10" s="36">
        <v>0</v>
      </c>
      <c r="F10" s="36">
        <v>9588</v>
      </c>
    </row>
    <row r="11" spans="1:215" s="5" customFormat="1" ht="21.75" customHeight="1">
      <c r="A11" s="8">
        <v>852</v>
      </c>
      <c r="B11" s="1"/>
      <c r="C11" s="4"/>
      <c r="D11" s="7" t="s">
        <v>22</v>
      </c>
      <c r="E11" s="14">
        <f>SUM(E12,E19,E21,E25,E23,)</f>
        <v>1848866</v>
      </c>
      <c r="F11" s="14">
        <f>SUM(F12,F19,F21,F25,F23,)</f>
        <v>6844257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</row>
    <row r="12" spans="1:215" s="5" customFormat="1" ht="45">
      <c r="A12" s="40"/>
      <c r="B12" s="15">
        <v>85212</v>
      </c>
      <c r="C12" s="32"/>
      <c r="D12" s="31" t="s">
        <v>36</v>
      </c>
      <c r="E12" s="36">
        <f>SUM(E13:E18)</f>
        <v>0</v>
      </c>
      <c r="F12" s="36">
        <f>SUM(F13:F18)</f>
        <v>6809813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</row>
    <row r="13" spans="1:215" s="5" customFormat="1" ht="21" customHeight="1">
      <c r="A13" s="40"/>
      <c r="B13" s="15"/>
      <c r="C13" s="32">
        <v>3110</v>
      </c>
      <c r="D13" s="31" t="s">
        <v>14</v>
      </c>
      <c r="E13" s="27">
        <v>0</v>
      </c>
      <c r="F13" s="27">
        <v>6525519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</row>
    <row r="14" spans="1:215" s="5" customFormat="1" ht="21" customHeight="1">
      <c r="A14" s="40"/>
      <c r="B14" s="15"/>
      <c r="C14" s="15">
        <v>4010</v>
      </c>
      <c r="D14" s="3" t="s">
        <v>9</v>
      </c>
      <c r="E14" s="27">
        <v>0</v>
      </c>
      <c r="F14" s="27">
        <v>154457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</row>
    <row r="15" spans="1:215" s="5" customFormat="1" ht="21" customHeight="1">
      <c r="A15" s="40"/>
      <c r="B15" s="15"/>
      <c r="C15" s="15">
        <v>4040</v>
      </c>
      <c r="D15" s="3" t="s">
        <v>10</v>
      </c>
      <c r="E15" s="27">
        <v>0</v>
      </c>
      <c r="F15" s="27">
        <v>14500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</row>
    <row r="16" spans="1:215" s="5" customFormat="1" ht="21" customHeight="1">
      <c r="A16" s="40"/>
      <c r="B16" s="15"/>
      <c r="C16" s="15">
        <v>4110</v>
      </c>
      <c r="D16" s="3" t="s">
        <v>11</v>
      </c>
      <c r="E16" s="27">
        <v>0</v>
      </c>
      <c r="F16" s="27">
        <v>105665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</row>
    <row r="17" spans="1:215" s="5" customFormat="1" ht="21" customHeight="1">
      <c r="A17" s="40"/>
      <c r="B17" s="15"/>
      <c r="C17" s="15">
        <v>4120</v>
      </c>
      <c r="D17" s="3" t="s">
        <v>12</v>
      </c>
      <c r="E17" s="27">
        <v>0</v>
      </c>
      <c r="F17" s="27">
        <v>4140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</row>
    <row r="18" spans="1:215" s="5" customFormat="1" ht="30" customHeight="1">
      <c r="A18" s="40"/>
      <c r="B18" s="15"/>
      <c r="C18" s="15">
        <v>4440</v>
      </c>
      <c r="D18" s="3" t="s">
        <v>13</v>
      </c>
      <c r="E18" s="27">
        <v>0</v>
      </c>
      <c r="F18" s="27">
        <v>5532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</row>
    <row r="19" spans="1:215" s="5" customFormat="1" ht="45">
      <c r="A19" s="28"/>
      <c r="B19" s="15">
        <v>85213</v>
      </c>
      <c r="C19" s="33"/>
      <c r="D19" s="31" t="s">
        <v>21</v>
      </c>
      <c r="E19" s="36">
        <f>SUM(E20)</f>
        <v>37100</v>
      </c>
      <c r="F19" s="36">
        <f>SUM(F20)</f>
        <v>34444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</row>
    <row r="20" spans="1:215" s="5" customFormat="1" ht="21.75" customHeight="1">
      <c r="A20" s="28"/>
      <c r="B20" s="15"/>
      <c r="C20" s="33">
        <v>4130</v>
      </c>
      <c r="D20" s="31" t="s">
        <v>15</v>
      </c>
      <c r="E20" s="36">
        <v>37100</v>
      </c>
      <c r="F20" s="36">
        <v>34444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</row>
    <row r="21" spans="1:215" s="20" customFormat="1" ht="22.5">
      <c r="A21" s="24"/>
      <c r="B21" s="24">
        <v>85214</v>
      </c>
      <c r="C21" s="25"/>
      <c r="D21" s="23" t="s">
        <v>23</v>
      </c>
      <c r="E21" s="38">
        <f>SUM(E22:E22)</f>
        <v>818076</v>
      </c>
      <c r="F21" s="38">
        <f>SUM(F22:F22)</f>
        <v>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</row>
    <row r="22" spans="1:215" s="20" customFormat="1" ht="21.75" customHeight="1">
      <c r="A22" s="24"/>
      <c r="B22" s="34"/>
      <c r="C22" s="25">
        <v>3110</v>
      </c>
      <c r="D22" s="23" t="s">
        <v>14</v>
      </c>
      <c r="E22" s="38">
        <v>818076</v>
      </c>
      <c r="F22" s="38">
        <v>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</row>
    <row r="23" spans="1:215" s="20" customFormat="1" ht="21" customHeight="1">
      <c r="A23" s="24"/>
      <c r="B23" s="34">
        <v>85216</v>
      </c>
      <c r="C23" s="34"/>
      <c r="D23" s="31" t="s">
        <v>32</v>
      </c>
      <c r="E23" s="38">
        <f>SUM(E24)</f>
        <v>429600</v>
      </c>
      <c r="F23" s="38">
        <f>SUM(F24)</f>
        <v>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</row>
    <row r="24" spans="1:215" s="20" customFormat="1" ht="21" customHeight="1">
      <c r="A24" s="24"/>
      <c r="B24" s="34"/>
      <c r="C24" s="34">
        <v>3110</v>
      </c>
      <c r="D24" s="23" t="s">
        <v>14</v>
      </c>
      <c r="E24" s="38">
        <v>429600</v>
      </c>
      <c r="F24" s="38"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</row>
    <row r="25" spans="1:215" s="20" customFormat="1" ht="21.75" customHeight="1">
      <c r="A25" s="24"/>
      <c r="B25" s="34">
        <v>85219</v>
      </c>
      <c r="C25" s="34"/>
      <c r="D25" s="31" t="s">
        <v>7</v>
      </c>
      <c r="E25" s="38">
        <f>SUM(E26:E29)</f>
        <v>564090</v>
      </c>
      <c r="F25" s="38">
        <f>SUM(F26:F29)</f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</row>
    <row r="26" spans="1:215" s="20" customFormat="1" ht="21.75" customHeight="1">
      <c r="A26" s="24"/>
      <c r="B26" s="34"/>
      <c r="C26" s="34">
        <v>4010</v>
      </c>
      <c r="D26" s="3" t="s">
        <v>9</v>
      </c>
      <c r="E26" s="38">
        <v>450000</v>
      </c>
      <c r="F26" s="38">
        <v>0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</row>
    <row r="27" spans="1:215" s="20" customFormat="1" ht="21.75" customHeight="1">
      <c r="A27" s="24"/>
      <c r="B27" s="34"/>
      <c r="C27" s="34">
        <v>4040</v>
      </c>
      <c r="D27" s="3" t="s">
        <v>10</v>
      </c>
      <c r="E27" s="38">
        <v>31784</v>
      </c>
      <c r="F27" s="38">
        <v>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</row>
    <row r="28" spans="1:215" s="20" customFormat="1" ht="21.75" customHeight="1">
      <c r="A28" s="24"/>
      <c r="B28" s="34"/>
      <c r="C28" s="34">
        <v>4110</v>
      </c>
      <c r="D28" s="3" t="s">
        <v>11</v>
      </c>
      <c r="E28" s="38">
        <v>73000</v>
      </c>
      <c r="F28" s="38">
        <v>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</row>
    <row r="29" spans="1:215" s="20" customFormat="1" ht="21.75" customHeight="1">
      <c r="A29" s="24"/>
      <c r="B29" s="34"/>
      <c r="C29" s="34">
        <v>4120</v>
      </c>
      <c r="D29" s="3" t="s">
        <v>12</v>
      </c>
      <c r="E29" s="38">
        <v>9306</v>
      </c>
      <c r="F29" s="38"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</row>
    <row r="30" spans="1:215" ht="21" customHeight="1">
      <c r="A30" s="66" t="s">
        <v>8</v>
      </c>
      <c r="B30" s="66"/>
      <c r="C30" s="66"/>
      <c r="D30" s="66"/>
      <c r="E30" s="14">
        <f>SUM(E11,E4,)</f>
        <v>1848866</v>
      </c>
      <c r="F30" s="14">
        <f>SUM(F11,F4,)</f>
        <v>7000857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</row>
    <row r="31" spans="5:6" ht="19.5" customHeight="1">
      <c r="E31" s="53" t="s">
        <v>30</v>
      </c>
      <c r="F31" s="52">
        <f>SUM(E30:F30)</f>
        <v>8849723</v>
      </c>
    </row>
    <row r="32" spans="5:6" ht="12.75">
      <c r="E32" s="51"/>
      <c r="F32" s="51"/>
    </row>
    <row r="33" spans="5:6" ht="12.75">
      <c r="E33" s="5"/>
      <c r="F33" s="5"/>
    </row>
    <row r="34" spans="5:6" ht="12.75">
      <c r="E34" s="51"/>
      <c r="F34" s="51"/>
    </row>
    <row r="35" spans="5:6" ht="12.75">
      <c r="E35" s="5"/>
      <c r="F35" s="5"/>
    </row>
    <row r="36" spans="5:6" ht="12.75">
      <c r="E36" s="51"/>
      <c r="F36" s="51"/>
    </row>
    <row r="37" spans="5:6" ht="12.75">
      <c r="E37" s="5"/>
      <c r="F37" s="5"/>
    </row>
    <row r="38" spans="5:6" ht="12.75">
      <c r="E38" s="51"/>
      <c r="F38" s="51"/>
    </row>
    <row r="39" spans="5:6" ht="12.75">
      <c r="E39" s="51"/>
      <c r="F39" s="51"/>
    </row>
    <row r="40" spans="5:6" ht="12.75">
      <c r="E40" s="5"/>
      <c r="F40" s="5"/>
    </row>
    <row r="41" spans="5:6" ht="12.75">
      <c r="E41" s="5"/>
      <c r="F41" s="5"/>
    </row>
    <row r="42" spans="5:6" ht="12.75">
      <c r="E42" s="51"/>
      <c r="F42" s="51"/>
    </row>
    <row r="43" spans="5:6" ht="12.75">
      <c r="E43" s="5"/>
      <c r="F43" s="5"/>
    </row>
    <row r="44" spans="5:6" ht="12.75">
      <c r="E44" s="5"/>
      <c r="F44" s="5"/>
    </row>
    <row r="45" spans="5:6" ht="12.75">
      <c r="E45" s="5"/>
      <c r="F45" s="5"/>
    </row>
    <row r="46" spans="5:6" ht="12.75">
      <c r="E46" s="5"/>
      <c r="F46" s="5"/>
    </row>
    <row r="47" spans="5:6" ht="12.75">
      <c r="E47" s="5"/>
      <c r="F47" s="5"/>
    </row>
  </sheetData>
  <sheetProtection/>
  <mergeCells count="7">
    <mergeCell ref="A1:F1"/>
    <mergeCell ref="A30:D30"/>
    <mergeCell ref="E2:F2"/>
    <mergeCell ref="A2:A3"/>
    <mergeCell ref="B2:B3"/>
    <mergeCell ref="C2:C3"/>
    <mergeCell ref="D2:D3"/>
  </mergeCells>
  <printOptions horizontalCentered="1"/>
  <pageMargins left="0.5511811023622047" right="0.5118110236220472" top="0.7874015748031497" bottom="0.7874015748031497" header="0.5118110236220472" footer="0.31496062992125984"/>
  <pageSetup firstPageNumber="2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2012-01-19T11:28:13Z</cp:lastPrinted>
  <dcterms:created xsi:type="dcterms:W3CDTF">2002-10-21T08:56:44Z</dcterms:created>
  <dcterms:modified xsi:type="dcterms:W3CDTF">2012-02-06T15:20:17Z</dcterms:modified>
  <cp:category/>
  <cp:version/>
  <cp:contentType/>
  <cp:contentStatus/>
</cp:coreProperties>
</file>