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9720" windowHeight="6285" activeTab="0"/>
  </bookViews>
  <sheets>
    <sheet name="analiza MGOPS" sheetId="1" r:id="rId1"/>
    <sheet name="PPK" sheetId="2" r:id="rId2"/>
    <sheet name="analiza_kuchni" sheetId="3" r:id="rId3"/>
  </sheets>
  <definedNames/>
  <calcPr fullCalcOnLoad="1"/>
</workbook>
</file>

<file path=xl/sharedStrings.xml><?xml version="1.0" encoding="utf-8"?>
<sst xmlns="http://schemas.openxmlformats.org/spreadsheetml/2006/main" count="185" uniqueCount="91">
  <si>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</si>
  <si>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</si>
  <si>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</si>
  <si>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</si>
  <si>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</si>
  <si>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</si>
  <si>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</si>
  <si>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</si>
  <si>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</si>
  <si>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</si>
  <si>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</si>
  <si>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</si>
  <si>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par.</t>
  </si>
  <si>
    <t>razem</t>
  </si>
  <si>
    <t>§ 3020</t>
  </si>
  <si>
    <t>§ 4010</t>
  </si>
  <si>
    <t>§ 4040</t>
  </si>
  <si>
    <t>§ 4110</t>
  </si>
  <si>
    <t>§ 4120</t>
  </si>
  <si>
    <t>§ 4170</t>
  </si>
  <si>
    <t>§ 4210</t>
  </si>
  <si>
    <t>§ 4260</t>
  </si>
  <si>
    <t>§ 4280</t>
  </si>
  <si>
    <t>§ 4300</t>
  </si>
  <si>
    <t>§ 4350</t>
  </si>
  <si>
    <t>§ 4410</t>
  </si>
  <si>
    <t>§ 4430</t>
  </si>
  <si>
    <t>§ 4440</t>
  </si>
  <si>
    <t>do sprawozdania</t>
  </si>
  <si>
    <t>M-GOPS</t>
  </si>
  <si>
    <t>§ 4270</t>
  </si>
  <si>
    <t>Załącznik Nr 1</t>
  </si>
  <si>
    <t>dodatkowe wynagrodzenie roczne</t>
  </si>
  <si>
    <t>składki na ubezpieczenia społeczne</t>
  </si>
  <si>
    <t>składki na Fundusz Pracy</t>
  </si>
  <si>
    <t>wynagrodzenia bezosobowe</t>
  </si>
  <si>
    <t>zakup usług zdrowotnych</t>
  </si>
  <si>
    <t>zakup usług pozostałych</t>
  </si>
  <si>
    <t>podróże służbowe krajowe</t>
  </si>
  <si>
    <t>odpisy na zakładowy fundusz świadczeń socjalnych</t>
  </si>
  <si>
    <t>zakup energii</t>
  </si>
  <si>
    <t>zakup usług remontowych</t>
  </si>
  <si>
    <t>różne opłaty i składki</t>
  </si>
  <si>
    <t>§ 4360</t>
  </si>
  <si>
    <t>§ 4370</t>
  </si>
  <si>
    <t>§ 4400</t>
  </si>
  <si>
    <t>§ 4700</t>
  </si>
  <si>
    <t>§ 4740</t>
  </si>
  <si>
    <t>§ 4750</t>
  </si>
  <si>
    <t>§ 6060</t>
  </si>
  <si>
    <t>wynagrodzenia osobowe pracowników</t>
  </si>
  <si>
    <t>zakup usług dostępu do sieci internet</t>
  </si>
  <si>
    <t>opłaty czynszowe za pomieszczenia biurowe</t>
  </si>
  <si>
    <t>szkolenia pracowników niebędących członkami korpusu służby cywilnej</t>
  </si>
  <si>
    <t>zakup materiałów papierniczych do sprzętu drukarskiego i urządzeń kserograficznych.</t>
  </si>
  <si>
    <t>wydatki osobowe niezaliczane do wynagrodzeń</t>
  </si>
  <si>
    <t>opłaty z tytułu zakupu usług telekom telefonii stacjonarnej</t>
  </si>
  <si>
    <t>opłaty z tytułu zakupu usług telekom telefonii komórkowej</t>
  </si>
  <si>
    <t>zakup akcesoriów komputerowych, w tym programów i licencji</t>
  </si>
  <si>
    <t>wydatki inwestycyjne jednostek budżetowych</t>
  </si>
  <si>
    <t>plan finansowy:</t>
  </si>
  <si>
    <t>zakupy materiałów i wyposażenia.</t>
  </si>
  <si>
    <t>Wydatki poniesione na utrzymanie Ośrodka w I półroczu 2009r.</t>
  </si>
  <si>
    <t>Załącznik Nr 2</t>
  </si>
  <si>
    <t xml:space="preserve">do sprawozdania </t>
  </si>
  <si>
    <t>Wydatki poniesione na  utrzmanie PPK przy M.G.O.P.S. w I półroczu 2009 roku</t>
  </si>
  <si>
    <t>Plan finansowy :</t>
  </si>
  <si>
    <t>§</t>
  </si>
  <si>
    <t>4010 -</t>
  </si>
  <si>
    <t>4040 -</t>
  </si>
  <si>
    <t>4110 -</t>
  </si>
  <si>
    <t>4120 -</t>
  </si>
  <si>
    <t>4170 -</t>
  </si>
  <si>
    <t>4210 -</t>
  </si>
  <si>
    <t>zakupy materiałów i wypoażenia.</t>
  </si>
  <si>
    <t>4280 -</t>
  </si>
  <si>
    <t>4300 -</t>
  </si>
  <si>
    <t>opłaty z tytułu zakupu usług telekom..telefonii stacjonarnej</t>
  </si>
  <si>
    <t>4410 -</t>
  </si>
  <si>
    <t>odpisy na zakładowyfundusz świadczeń socjalnych</t>
  </si>
  <si>
    <t>4610-</t>
  </si>
  <si>
    <t>koszty postępowania sądowego i prokuratorskiego</t>
  </si>
  <si>
    <t>wydatki na zakupy inwestycyjne jednostek budżetowych</t>
  </si>
  <si>
    <t>razem -</t>
  </si>
  <si>
    <t>Załącznik Nr 3</t>
  </si>
  <si>
    <t>Wydatki poniesione na utrzymanie Kuchni przy M.G.O.P.S w I półroczu 2009r.</t>
  </si>
  <si>
    <t>plan finansowy :</t>
  </si>
  <si>
    <t>zakup materiałów i wyposażenia</t>
  </si>
  <si>
    <t>zakup środków żywności</t>
  </si>
  <si>
    <t>zakup leków i materiałów medycznych</t>
  </si>
  <si>
    <t>opłaty z tytułu zakupu usług telekom.telefonii stacjonarnej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</si>
</sst>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"/>
    <numFmt numFmtId="167" formatCode="_-* #,##0.000\ _z_ł_-;\-* #,##0.000\ _z_ł_-;_-* &quot;-&quot;??\ _z_ł_-;_-@_-"/>
    <numFmt numFmtId="168" formatCode="_-* #,##0.0\ _z_ł_-;\-* #,##0.0\ _z_ł_-;_-* &quot;-&quot;??\ _z_ł_-;_-@_-"/>
    <numFmt numFmtId="169" formatCode="_-* #,##0\ _z_ł_-;\-* #,##0\ _z_ł_-;_-* &quot;-&quot;??\ _z_ł_-;_-@_-"/>
    <numFmt numFmtId="170" formatCode="_-* #,##0.0\ &quot;zł&quot;_-;\-* #,##0.0\ &quot;zł&quot;_-;_-* &quot;-&quot;??\ &quot;zł&quot;_-;_-@_-"/>
    <numFmt numFmtId="171" formatCode="_-* #,##0\ &quot;zł&quot;_-;\-* #,##0\ &quot;zł&quot;_-;_-* &quot;-&quot;??\ &quot;zł&quot;_-;_-@_-"/>
    <numFmt numFmtId="172" formatCode="_-* #,##0.000\ &quot;zł&quot;_-;\-* #,##0.000\ &quot;zł&quot;_-;_-* &quot;-&quot;??\ &quot;zł&quot;_-;_-@_-"/>
    <numFmt numFmtId="173" formatCode="_-* #,##0.0000\ _z_ł_-;\-* #,##0.0000\ _z_ł_-;_-* &quot;-&quot;??\ _z_ł_-;_-@_-"/>
    <numFmt numFmtId="174" formatCode="0.00000"/>
  </numFmts>
  <fonts count="38">
    <font>
      <sz val="10"/>
      <name val="Arial CE"/>
      <family val="0"/>
    </font>
    <font>
      <b/>
      <sz val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2" fontId="1" fillId="33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165" fontId="0" fillId="0" borderId="10" xfId="0" applyNumberFormat="1" applyBorder="1" applyAlignment="1">
      <alignment/>
    </xf>
    <xf numFmtId="0" fontId="1" fillId="33" borderId="10" xfId="0" applyFont="1" applyFill="1" applyBorder="1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0" fontId="0" fillId="0" borderId="11" xfId="0" applyFill="1" applyBorder="1" applyAlignment="1">
      <alignment/>
    </xf>
    <xf numFmtId="2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43" fontId="1" fillId="33" borderId="10" xfId="42" applyFont="1" applyFill="1" applyBorder="1" applyAlignment="1">
      <alignment/>
    </xf>
    <xf numFmtId="43" fontId="1" fillId="33" borderId="10" xfId="42" applyFont="1" applyFill="1" applyBorder="1" applyAlignment="1">
      <alignment horizontal="right"/>
    </xf>
    <xf numFmtId="43" fontId="0" fillId="0" borderId="10" xfId="42" applyFont="1" applyBorder="1" applyAlignment="1">
      <alignment horizontal="right"/>
    </xf>
    <xf numFmtId="0" fontId="1" fillId="33" borderId="10" xfId="0" applyFont="1" applyFill="1" applyBorder="1" applyAlignment="1">
      <alignment horizontal="right" indent="1"/>
    </xf>
    <xf numFmtId="169" fontId="1" fillId="33" borderId="10" xfId="42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horizontal="left"/>
    </xf>
    <xf numFmtId="43" fontId="1" fillId="33" borderId="10" xfId="42" applyFont="1" applyFill="1" applyBorder="1" applyAlignment="1">
      <alignment horizontal="left"/>
    </xf>
    <xf numFmtId="43" fontId="0" fillId="0" borderId="10" xfId="42" applyFont="1" applyBorder="1" applyAlignment="1">
      <alignment horizontal="center"/>
    </xf>
    <xf numFmtId="169" fontId="0" fillId="0" borderId="0" xfId="42" applyNumberFormat="1" applyFont="1" applyAlignment="1">
      <alignment/>
    </xf>
    <xf numFmtId="0" fontId="0" fillId="33" borderId="10" xfId="0" applyFill="1" applyBorder="1" applyAlignment="1">
      <alignment/>
    </xf>
    <xf numFmtId="0" fontId="0" fillId="0" borderId="12" xfId="0" applyBorder="1" applyAlignment="1">
      <alignment/>
    </xf>
    <xf numFmtId="2" fontId="0" fillId="0" borderId="10" xfId="0" applyNumberFormat="1" applyFont="1" applyBorder="1" applyAlignment="1">
      <alignment/>
    </xf>
    <xf numFmtId="2" fontId="0" fillId="33" borderId="10" xfId="0" applyNumberFormat="1" applyFill="1" applyBorder="1" applyAlignment="1">
      <alignment/>
    </xf>
    <xf numFmtId="0" fontId="0" fillId="0" borderId="10" xfId="0" applyFont="1" applyBorder="1" applyAlignment="1">
      <alignment horizontal="right"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69" fontId="0" fillId="0" borderId="0" xfId="42" applyNumberFormat="1" applyFont="1" applyAlignment="1">
      <alignment horizontal="left"/>
    </xf>
    <xf numFmtId="169" fontId="0" fillId="0" borderId="0" xfId="42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left"/>
    </xf>
    <xf numFmtId="169" fontId="0" fillId="0" borderId="13" xfId="42" applyNumberFormat="1" applyFont="1" applyBorder="1" applyAlignment="1">
      <alignment horizontal="left"/>
    </xf>
    <xf numFmtId="0" fontId="0" fillId="0" borderId="13" xfId="0" applyFill="1" applyBorder="1" applyAlignment="1">
      <alignment/>
    </xf>
    <xf numFmtId="0" fontId="0" fillId="0" borderId="13" xfId="0" applyBorder="1" applyAlignment="1">
      <alignment/>
    </xf>
    <xf numFmtId="169" fontId="0" fillId="0" borderId="0" xfId="42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34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2" fontId="0" fillId="0" borderId="15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2" fontId="1" fillId="34" borderId="15" xfId="0" applyNumberFormat="1" applyFont="1" applyFill="1" applyBorder="1" applyAlignment="1">
      <alignment/>
    </xf>
    <xf numFmtId="0" fontId="0" fillId="0" borderId="15" xfId="0" applyBorder="1" applyAlignment="1">
      <alignment/>
    </xf>
    <xf numFmtId="2" fontId="0" fillId="0" borderId="15" xfId="0" applyNumberFormat="1" applyBorder="1" applyAlignment="1">
      <alignment/>
    </xf>
    <xf numFmtId="2" fontId="1" fillId="34" borderId="15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2" fontId="1" fillId="34" borderId="10" xfId="0" applyNumberFormat="1" applyFont="1" applyFill="1" applyBorder="1" applyAlignment="1">
      <alignment/>
    </xf>
    <xf numFmtId="0" fontId="1" fillId="0" borderId="16" xfId="0" applyFont="1" applyFill="1" applyBorder="1" applyAlignment="1">
      <alignment/>
    </xf>
    <xf numFmtId="2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2" fontId="1" fillId="34" borderId="16" xfId="0" applyNumberFormat="1" applyFont="1" applyFill="1" applyBorder="1" applyAlignment="1">
      <alignment/>
    </xf>
    <xf numFmtId="0" fontId="1" fillId="34" borderId="17" xfId="0" applyFont="1" applyFill="1" applyBorder="1" applyAlignment="1">
      <alignment/>
    </xf>
    <xf numFmtId="0" fontId="1" fillId="34" borderId="18" xfId="0" applyFont="1" applyFill="1" applyBorder="1" applyAlignment="1">
      <alignment/>
    </xf>
    <xf numFmtId="2" fontId="1" fillId="34" borderId="18" xfId="0" applyNumberFormat="1" applyFont="1" applyFill="1" applyBorder="1" applyAlignment="1">
      <alignment/>
    </xf>
    <xf numFmtId="2" fontId="1" fillId="34" borderId="19" xfId="0" applyNumberFormat="1" applyFont="1" applyFill="1" applyBorder="1" applyAlignment="1">
      <alignment/>
    </xf>
    <xf numFmtId="3" fontId="0" fillId="0" borderId="0" xfId="0" applyNumberFormat="1" applyAlignment="1">
      <alignment horizontal="left"/>
    </xf>
    <xf numFmtId="3" fontId="0" fillId="0" borderId="0" xfId="0" applyNumberFormat="1" applyBorder="1" applyAlignment="1">
      <alignment/>
    </xf>
    <xf numFmtId="0" fontId="0" fillId="0" borderId="13" xfId="0" applyBorder="1" applyAlignment="1">
      <alignment horizontal="right"/>
    </xf>
    <xf numFmtId="3" fontId="0" fillId="0" borderId="13" xfId="0" applyNumberFormat="1" applyBorder="1" applyAlignment="1">
      <alignment horizontal="left"/>
    </xf>
    <xf numFmtId="0" fontId="1" fillId="0" borderId="0" xfId="0" applyFont="1" applyAlignment="1">
      <alignment horizontal="right"/>
    </xf>
    <xf numFmtId="169" fontId="1" fillId="0" borderId="0" xfId="42" applyNumberFormat="1" applyFont="1" applyAlignment="1">
      <alignment/>
    </xf>
    <xf numFmtId="3" fontId="0" fillId="0" borderId="0" xfId="0" applyNumberFormat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K40" sqref="K40"/>
    </sheetView>
  </sheetViews>
  <sheetFormatPr defaultColWidth="9.00390625" defaultRowHeight="12.75"/>
  <cols>
    <col min="1" max="1" width="8.75390625" style="0" customWidth="1"/>
    <col min="2" max="2" width="12.375" style="0" customWidth="1"/>
    <col min="3" max="3" width="10.00390625" style="0" customWidth="1"/>
    <col min="4" max="4" width="10.625" style="0" customWidth="1"/>
    <col min="5" max="5" width="10.00390625" style="0" customWidth="1"/>
    <col min="6" max="6" width="9.625" style="0" customWidth="1"/>
    <col min="7" max="7" width="9.875" style="0" customWidth="1"/>
    <col min="8" max="8" width="10.125" style="0" customWidth="1"/>
    <col min="9" max="9" width="8.875" style="0" customWidth="1"/>
    <col min="10" max="10" width="8.75390625" style="0" customWidth="1"/>
    <col min="11" max="11" width="10.125" style="0" customWidth="1"/>
    <col min="12" max="12" width="9.875" style="0" customWidth="1"/>
    <col min="14" max="14" width="15.25390625" style="0" customWidth="1"/>
  </cols>
  <sheetData>
    <row r="1" ht="12.75">
      <c r="K1" t="s">
        <v>31</v>
      </c>
    </row>
    <row r="2" ht="12.75">
      <c r="K2" t="s">
        <v>28</v>
      </c>
    </row>
    <row r="3" ht="12.75">
      <c r="K3" t="s">
        <v>29</v>
      </c>
    </row>
    <row r="5" spans="4:8" ht="12.75">
      <c r="D5" s="7" t="s">
        <v>62</v>
      </c>
      <c r="E5" s="7"/>
      <c r="F5" s="7"/>
      <c r="G5" s="7"/>
      <c r="H5" s="7"/>
    </row>
    <row r="8" spans="1:16" ht="12.75">
      <c r="A8" s="22" t="s">
        <v>12</v>
      </c>
      <c r="B8" s="20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6" t="s">
        <v>10</v>
      </c>
      <c r="M8" s="6" t="s">
        <v>11</v>
      </c>
      <c r="N8" s="6" t="s">
        <v>13</v>
      </c>
      <c r="P8" s="9"/>
    </row>
    <row r="9" spans="1:14" ht="12.75">
      <c r="A9" s="21">
        <v>3020</v>
      </c>
      <c r="B9" s="19"/>
      <c r="C9" s="1"/>
      <c r="D9" s="1"/>
      <c r="E9" s="2"/>
      <c r="F9" s="1"/>
      <c r="G9" s="2"/>
      <c r="H9" s="1"/>
      <c r="I9" s="1"/>
      <c r="J9" s="2"/>
      <c r="K9" s="2"/>
      <c r="L9" s="2"/>
      <c r="M9" s="2"/>
      <c r="N9" s="17">
        <f aca="true" t="shared" si="0" ref="N9:N30">SUM(B9:M9)</f>
        <v>0</v>
      </c>
    </row>
    <row r="10" spans="1:14" ht="12.75">
      <c r="A10" s="21">
        <v>4010</v>
      </c>
      <c r="B10" s="19">
        <v>44246.27</v>
      </c>
      <c r="C10" s="2">
        <v>43564.15</v>
      </c>
      <c r="D10" s="2">
        <v>49844.91</v>
      </c>
      <c r="E10" s="2">
        <v>46825.44</v>
      </c>
      <c r="F10" s="2">
        <v>52185.9</v>
      </c>
      <c r="G10" s="1">
        <v>45820.36</v>
      </c>
      <c r="H10" s="1"/>
      <c r="I10" s="2"/>
      <c r="J10" s="11"/>
      <c r="K10" s="1"/>
      <c r="L10" s="1"/>
      <c r="M10" s="1"/>
      <c r="N10" s="18">
        <f t="shared" si="0"/>
        <v>282487.03</v>
      </c>
    </row>
    <row r="11" spans="1:14" ht="12.75">
      <c r="A11" s="21">
        <v>4040</v>
      </c>
      <c r="B11" s="19"/>
      <c r="C11" s="2">
        <v>29215.38</v>
      </c>
      <c r="D11" s="2">
        <v>13237.22</v>
      </c>
      <c r="E11" s="5"/>
      <c r="F11" s="5"/>
      <c r="G11" s="5"/>
      <c r="H11" s="5"/>
      <c r="I11" s="5"/>
      <c r="J11" s="5"/>
      <c r="K11" s="5"/>
      <c r="L11" s="5"/>
      <c r="M11" s="5"/>
      <c r="N11" s="17">
        <f t="shared" si="0"/>
        <v>42452.6</v>
      </c>
    </row>
    <row r="12" spans="1:14" ht="12.75">
      <c r="A12" s="21">
        <v>4110</v>
      </c>
      <c r="B12" s="24">
        <v>7828.28</v>
      </c>
      <c r="C12" s="1">
        <v>7336.45</v>
      </c>
      <c r="D12" s="1">
        <v>14455.11</v>
      </c>
      <c r="E12" s="1">
        <v>7256.88</v>
      </c>
      <c r="F12" s="1">
        <v>7276.32</v>
      </c>
      <c r="G12" s="1">
        <v>8645.61</v>
      </c>
      <c r="H12" s="1"/>
      <c r="I12" s="1"/>
      <c r="J12" s="1"/>
      <c r="K12" s="1"/>
      <c r="L12" s="1"/>
      <c r="M12" s="1"/>
      <c r="N12" s="17">
        <f t="shared" si="0"/>
        <v>52798.65</v>
      </c>
    </row>
    <row r="13" spans="1:14" ht="12.75">
      <c r="A13" s="21">
        <v>4120</v>
      </c>
      <c r="B13" s="19">
        <v>1105.29</v>
      </c>
      <c r="C13" s="2">
        <v>1126.99</v>
      </c>
      <c r="D13" s="2">
        <v>2132.9</v>
      </c>
      <c r="E13" s="1">
        <v>1121.18</v>
      </c>
      <c r="F13" s="1">
        <v>1096.69</v>
      </c>
      <c r="G13" s="1">
        <v>1099.05</v>
      </c>
      <c r="H13" s="1"/>
      <c r="I13" s="2"/>
      <c r="J13" s="1"/>
      <c r="K13" s="2"/>
      <c r="L13" s="1"/>
      <c r="M13" s="2"/>
      <c r="N13" s="17">
        <f t="shared" si="0"/>
        <v>7682.100000000001</v>
      </c>
    </row>
    <row r="14" spans="1:14" ht="12.75">
      <c r="A14" s="21">
        <v>4170</v>
      </c>
      <c r="B14" s="19">
        <v>213.28</v>
      </c>
      <c r="C14" s="2">
        <v>377.95</v>
      </c>
      <c r="D14" s="2">
        <v>317.78</v>
      </c>
      <c r="E14" s="2">
        <v>577.5</v>
      </c>
      <c r="F14" s="2">
        <v>498</v>
      </c>
      <c r="G14" s="2">
        <v>673</v>
      </c>
      <c r="H14" s="2"/>
      <c r="I14" s="2"/>
      <c r="J14" s="2"/>
      <c r="K14" s="2"/>
      <c r="L14" s="2"/>
      <c r="M14" s="2"/>
      <c r="N14" s="17">
        <f t="shared" si="0"/>
        <v>2657.51</v>
      </c>
    </row>
    <row r="15" spans="1:14" ht="12.75">
      <c r="A15" s="21">
        <v>4210</v>
      </c>
      <c r="B15" s="19">
        <v>472.7</v>
      </c>
      <c r="C15" s="1">
        <v>172.51</v>
      </c>
      <c r="D15" s="1">
        <v>1395.46</v>
      </c>
      <c r="E15" s="2">
        <v>603.84</v>
      </c>
      <c r="F15" s="1">
        <v>2436.51</v>
      </c>
      <c r="G15" s="1">
        <v>747.78</v>
      </c>
      <c r="H15" s="2"/>
      <c r="I15" s="1"/>
      <c r="J15" s="1"/>
      <c r="K15" s="2"/>
      <c r="L15" s="1"/>
      <c r="M15" s="2"/>
      <c r="N15" s="17">
        <f t="shared" si="0"/>
        <v>5828.8</v>
      </c>
    </row>
    <row r="16" spans="1:14" ht="12.75">
      <c r="A16" s="21">
        <v>4260</v>
      </c>
      <c r="B16" s="19">
        <v>1004.57</v>
      </c>
      <c r="C16" s="2">
        <v>468.43</v>
      </c>
      <c r="D16" s="2">
        <v>984.21</v>
      </c>
      <c r="E16" s="2">
        <v>18.42</v>
      </c>
      <c r="F16" s="2">
        <v>864.61</v>
      </c>
      <c r="G16" s="2">
        <v>33.79</v>
      </c>
      <c r="H16" s="2"/>
      <c r="I16" s="2"/>
      <c r="J16" s="2"/>
      <c r="K16" s="2"/>
      <c r="L16" s="2"/>
      <c r="M16" s="2"/>
      <c r="N16" s="17">
        <f t="shared" si="0"/>
        <v>3374.03</v>
      </c>
    </row>
    <row r="17" spans="1:14" ht="12.75">
      <c r="A17" s="21">
        <v>4270</v>
      </c>
      <c r="B17" s="19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17">
        <f t="shared" si="0"/>
        <v>0</v>
      </c>
    </row>
    <row r="18" spans="1:14" ht="12.75">
      <c r="A18" s="21">
        <v>4280</v>
      </c>
      <c r="B18" s="19"/>
      <c r="C18" s="4">
        <v>180</v>
      </c>
      <c r="D18" s="2">
        <v>50</v>
      </c>
      <c r="E18" s="2">
        <v>350</v>
      </c>
      <c r="F18" s="2">
        <v>150</v>
      </c>
      <c r="G18" s="2">
        <v>50</v>
      </c>
      <c r="H18" s="1"/>
      <c r="I18" s="2"/>
      <c r="J18" s="2"/>
      <c r="K18" s="2"/>
      <c r="L18" s="2"/>
      <c r="M18" s="1"/>
      <c r="N18" s="17">
        <f t="shared" si="0"/>
        <v>780</v>
      </c>
    </row>
    <row r="19" spans="1:14" ht="12.75">
      <c r="A19" s="21">
        <v>4300</v>
      </c>
      <c r="B19" s="19">
        <v>2077.27</v>
      </c>
      <c r="C19" s="2">
        <v>2583.93</v>
      </c>
      <c r="D19" s="2">
        <v>3523.3</v>
      </c>
      <c r="E19" s="1">
        <v>2808.06</v>
      </c>
      <c r="F19" s="2">
        <v>1503</v>
      </c>
      <c r="G19" s="1">
        <v>3968.55</v>
      </c>
      <c r="H19" s="2"/>
      <c r="I19" s="2"/>
      <c r="J19" s="1"/>
      <c r="K19" s="1"/>
      <c r="L19" s="1"/>
      <c r="M19" s="1"/>
      <c r="N19" s="17">
        <f t="shared" si="0"/>
        <v>16464.11</v>
      </c>
    </row>
    <row r="20" spans="1:14" ht="12.75">
      <c r="A20" s="21">
        <v>4350</v>
      </c>
      <c r="B20" s="19">
        <v>52.22</v>
      </c>
      <c r="C20" s="2">
        <v>52.22</v>
      </c>
      <c r="D20" s="1">
        <v>52.22</v>
      </c>
      <c r="E20" s="1">
        <v>52.22</v>
      </c>
      <c r="F20" s="1">
        <v>52.22</v>
      </c>
      <c r="G20" s="1">
        <v>52.22</v>
      </c>
      <c r="H20" s="1"/>
      <c r="I20" s="1"/>
      <c r="J20" s="1"/>
      <c r="K20" s="1"/>
      <c r="L20" s="1"/>
      <c r="M20" s="1"/>
      <c r="N20" s="17">
        <f t="shared" si="0"/>
        <v>313.32000000000005</v>
      </c>
    </row>
    <row r="21" spans="1:14" ht="12.75">
      <c r="A21" s="21">
        <v>4360</v>
      </c>
      <c r="B21" s="19">
        <v>61</v>
      </c>
      <c r="C21" s="2">
        <v>61</v>
      </c>
      <c r="D21" s="1"/>
      <c r="E21" s="2">
        <v>61</v>
      </c>
      <c r="F21" s="2">
        <v>183</v>
      </c>
      <c r="G21" s="2"/>
      <c r="H21" s="1"/>
      <c r="I21" s="2"/>
      <c r="J21" s="1"/>
      <c r="K21" s="2"/>
      <c r="L21" s="2"/>
      <c r="M21" s="2"/>
      <c r="N21" s="17">
        <f t="shared" si="0"/>
        <v>366</v>
      </c>
    </row>
    <row r="22" spans="1:14" ht="12.75">
      <c r="A22" s="21">
        <v>4370</v>
      </c>
      <c r="B22" s="19">
        <v>461.54</v>
      </c>
      <c r="C22" s="2">
        <v>583.33</v>
      </c>
      <c r="D22" s="1">
        <v>513.86</v>
      </c>
      <c r="E22" s="1">
        <v>647.25</v>
      </c>
      <c r="F22" s="1">
        <v>392.12</v>
      </c>
      <c r="G22" s="1">
        <v>424.18</v>
      </c>
      <c r="H22" s="2"/>
      <c r="I22" s="1"/>
      <c r="J22" s="2"/>
      <c r="K22" s="1"/>
      <c r="L22" s="1"/>
      <c r="M22" s="1"/>
      <c r="N22" s="17">
        <f t="shared" si="0"/>
        <v>3022.2799999999997</v>
      </c>
    </row>
    <row r="23" spans="1:14" ht="12.75">
      <c r="A23" s="21">
        <v>4400</v>
      </c>
      <c r="B23" s="19">
        <v>5523.7</v>
      </c>
      <c r="C23" s="2">
        <v>5450.28</v>
      </c>
      <c r="D23" s="15">
        <v>3989.75</v>
      </c>
      <c r="E23" s="1">
        <v>3919.91</v>
      </c>
      <c r="F23" s="1">
        <v>4093.21</v>
      </c>
      <c r="G23" s="1">
        <v>3827.25</v>
      </c>
      <c r="H23" s="1"/>
      <c r="I23" s="1"/>
      <c r="J23" s="1"/>
      <c r="K23" s="1"/>
      <c r="L23" s="1"/>
      <c r="M23" s="1"/>
      <c r="N23" s="17">
        <f t="shared" si="0"/>
        <v>26804.1</v>
      </c>
    </row>
    <row r="24" spans="1:14" ht="12.75">
      <c r="A24" s="21">
        <v>4410</v>
      </c>
      <c r="B24" s="19">
        <v>128.83</v>
      </c>
      <c r="C24" s="1">
        <v>407.7</v>
      </c>
      <c r="D24" s="16">
        <v>948.97</v>
      </c>
      <c r="E24" s="2">
        <v>723.19</v>
      </c>
      <c r="F24" s="2">
        <v>985.32</v>
      </c>
      <c r="G24" s="1">
        <v>2029.63</v>
      </c>
      <c r="H24" s="1"/>
      <c r="I24" s="2"/>
      <c r="J24" s="1"/>
      <c r="K24" s="1"/>
      <c r="L24" s="2"/>
      <c r="M24" s="1"/>
      <c r="N24" s="17">
        <f t="shared" si="0"/>
        <v>5223.64</v>
      </c>
    </row>
    <row r="25" spans="1:14" ht="12.75">
      <c r="A25" s="21">
        <v>4430</v>
      </c>
      <c r="B25" s="19">
        <v>570</v>
      </c>
      <c r="C25" s="2"/>
      <c r="D25" s="1"/>
      <c r="E25" s="2"/>
      <c r="F25" s="1"/>
      <c r="G25" s="1"/>
      <c r="H25" s="2"/>
      <c r="I25" s="2"/>
      <c r="J25" s="1"/>
      <c r="K25" s="1"/>
      <c r="L25" s="1"/>
      <c r="M25" s="2"/>
      <c r="N25" s="17">
        <f t="shared" si="0"/>
        <v>570</v>
      </c>
    </row>
    <row r="26" spans="1:14" ht="12.75">
      <c r="A26" s="21">
        <v>4440</v>
      </c>
      <c r="B26" s="19"/>
      <c r="C26" s="2"/>
      <c r="D26" s="2"/>
      <c r="E26" s="2">
        <v>255</v>
      </c>
      <c r="F26" s="2">
        <v>15685</v>
      </c>
      <c r="G26" s="1"/>
      <c r="H26" s="2"/>
      <c r="I26" s="1"/>
      <c r="J26" s="2"/>
      <c r="K26" s="1"/>
      <c r="L26" s="1"/>
      <c r="M26" s="1"/>
      <c r="N26" s="17">
        <f t="shared" si="0"/>
        <v>15940</v>
      </c>
    </row>
    <row r="27" spans="1:14" ht="12.75">
      <c r="A27" s="21">
        <v>4700</v>
      </c>
      <c r="B27" s="19"/>
      <c r="C27" s="2">
        <v>740</v>
      </c>
      <c r="D27" s="2">
        <v>580</v>
      </c>
      <c r="E27" s="2">
        <v>-580</v>
      </c>
      <c r="F27" s="1">
        <v>570</v>
      </c>
      <c r="G27" s="2">
        <v>1478</v>
      </c>
      <c r="H27" s="2"/>
      <c r="I27" s="1"/>
      <c r="J27" s="1"/>
      <c r="K27" s="1"/>
      <c r="L27" s="1"/>
      <c r="M27" s="2"/>
      <c r="N27" s="17">
        <f t="shared" si="0"/>
        <v>2788</v>
      </c>
    </row>
    <row r="28" spans="1:14" ht="12.75">
      <c r="A28" s="21">
        <v>4740</v>
      </c>
      <c r="B28" s="19"/>
      <c r="C28" s="2"/>
      <c r="D28" s="1">
        <v>186.66</v>
      </c>
      <c r="E28" s="2">
        <v>199.47</v>
      </c>
      <c r="F28" s="1"/>
      <c r="G28" s="1">
        <v>321.78</v>
      </c>
      <c r="H28" s="2"/>
      <c r="I28" s="2"/>
      <c r="J28" s="1"/>
      <c r="K28" s="1"/>
      <c r="L28" s="1"/>
      <c r="M28" s="1"/>
      <c r="N28" s="17">
        <f t="shared" si="0"/>
        <v>707.91</v>
      </c>
    </row>
    <row r="29" spans="1:14" ht="12.75">
      <c r="A29" s="21">
        <v>4750</v>
      </c>
      <c r="B29" s="19"/>
      <c r="C29" s="2"/>
      <c r="D29" s="1"/>
      <c r="E29" s="2">
        <v>55.55</v>
      </c>
      <c r="F29" s="1"/>
      <c r="G29" s="2"/>
      <c r="H29" s="2"/>
      <c r="I29" s="1"/>
      <c r="J29" s="2"/>
      <c r="K29" s="1"/>
      <c r="L29" s="1"/>
      <c r="M29" s="1"/>
      <c r="N29" s="17">
        <f t="shared" si="0"/>
        <v>55.55</v>
      </c>
    </row>
    <row r="30" spans="1:14" ht="12.75">
      <c r="A30" s="21"/>
      <c r="B30" s="19"/>
      <c r="C30" s="2"/>
      <c r="D30" s="2"/>
      <c r="E30" s="2"/>
      <c r="F30" s="2"/>
      <c r="G30" s="1"/>
      <c r="H30" s="2"/>
      <c r="I30" s="1"/>
      <c r="J30" s="2"/>
      <c r="K30" s="1"/>
      <c r="L30" s="2"/>
      <c r="M30" s="2"/>
      <c r="N30" s="17">
        <f t="shared" si="0"/>
        <v>0</v>
      </c>
    </row>
    <row r="31" spans="1:14" ht="12.75">
      <c r="A31" s="23" t="s">
        <v>13</v>
      </c>
      <c r="B31" s="18">
        <f aca="true" t="shared" si="1" ref="B31:L31">SUM(B9:B30)</f>
        <v>63744.94999999999</v>
      </c>
      <c r="C31" s="6">
        <f t="shared" si="1"/>
        <v>92320.31999999998</v>
      </c>
      <c r="D31" s="6">
        <f t="shared" si="1"/>
        <v>92212.35000000002</v>
      </c>
      <c r="E31" s="6">
        <f t="shared" si="1"/>
        <v>64894.91</v>
      </c>
      <c r="F31" s="3">
        <f t="shared" si="1"/>
        <v>87971.90000000001</v>
      </c>
      <c r="G31" s="3">
        <f t="shared" si="1"/>
        <v>69171.20000000001</v>
      </c>
      <c r="H31" s="3">
        <f t="shared" si="1"/>
        <v>0</v>
      </c>
      <c r="I31" s="6">
        <f t="shared" si="1"/>
        <v>0</v>
      </c>
      <c r="J31" s="3">
        <f t="shared" si="1"/>
        <v>0</v>
      </c>
      <c r="K31" s="6">
        <f t="shared" si="1"/>
        <v>0</v>
      </c>
      <c r="L31" s="6">
        <f t="shared" si="1"/>
        <v>0</v>
      </c>
      <c r="M31" s="6">
        <f>SUM(M10:M30)</f>
        <v>0</v>
      </c>
      <c r="N31" s="17">
        <f>SUM(N9:N30)</f>
        <v>470315.63</v>
      </c>
    </row>
    <row r="33" ht="12.75">
      <c r="A33" t="s">
        <v>60</v>
      </c>
    </row>
    <row r="34" spans="2:7" ht="12.75">
      <c r="B34" t="s">
        <v>14</v>
      </c>
      <c r="C34" s="8">
        <v>3138</v>
      </c>
      <c r="E34" t="s">
        <v>55</v>
      </c>
      <c r="G34" s="8"/>
    </row>
    <row r="35" spans="2:5" ht="12.75">
      <c r="B35" t="s">
        <v>15</v>
      </c>
      <c r="C35" s="8">
        <v>631937</v>
      </c>
      <c r="E35" t="s">
        <v>50</v>
      </c>
    </row>
    <row r="36" spans="2:5" ht="12.75">
      <c r="B36" t="s">
        <v>16</v>
      </c>
      <c r="C36" s="8">
        <v>44500</v>
      </c>
      <c r="E36" t="s">
        <v>32</v>
      </c>
    </row>
    <row r="37" spans="2:10" ht="12.75">
      <c r="B37" t="s">
        <v>17</v>
      </c>
      <c r="C37" s="8">
        <v>101180</v>
      </c>
      <c r="E37" s="9" t="s">
        <v>33</v>
      </c>
      <c r="I37" s="9"/>
      <c r="J37" s="9"/>
    </row>
    <row r="38" spans="2:5" ht="12.75">
      <c r="B38" t="s">
        <v>18</v>
      </c>
      <c r="C38" s="8">
        <v>15649</v>
      </c>
      <c r="E38" s="10" t="s">
        <v>34</v>
      </c>
    </row>
    <row r="39" spans="2:5" ht="12.75">
      <c r="B39" t="s">
        <v>19</v>
      </c>
      <c r="C39" s="8">
        <v>6240</v>
      </c>
      <c r="E39" s="10" t="s">
        <v>35</v>
      </c>
    </row>
    <row r="40" spans="2:5" ht="12.75">
      <c r="B40" t="s">
        <v>20</v>
      </c>
      <c r="C40" s="8">
        <v>22500</v>
      </c>
      <c r="E40" s="10" t="s">
        <v>61</v>
      </c>
    </row>
    <row r="41" spans="2:5" ht="12.75">
      <c r="B41" t="s">
        <v>21</v>
      </c>
      <c r="C41" s="8">
        <v>4700</v>
      </c>
      <c r="E41" s="10" t="s">
        <v>40</v>
      </c>
    </row>
    <row r="42" spans="2:5" ht="12.75">
      <c r="B42" t="s">
        <v>30</v>
      </c>
      <c r="C42" s="8">
        <v>2000</v>
      </c>
      <c r="E42" s="10" t="s">
        <v>41</v>
      </c>
    </row>
    <row r="43" spans="2:5" ht="12.75">
      <c r="B43" t="s">
        <v>22</v>
      </c>
      <c r="C43" s="8">
        <v>1000</v>
      </c>
      <c r="E43" s="10" t="s">
        <v>36</v>
      </c>
    </row>
    <row r="44" spans="2:5" ht="12.75">
      <c r="B44" t="s">
        <v>23</v>
      </c>
      <c r="C44" s="8">
        <v>32639</v>
      </c>
      <c r="E44" s="10" t="s">
        <v>37</v>
      </c>
    </row>
    <row r="45" spans="2:5" ht="12.75">
      <c r="B45" t="s">
        <v>24</v>
      </c>
      <c r="C45">
        <v>627</v>
      </c>
      <c r="E45" s="10" t="s">
        <v>51</v>
      </c>
    </row>
    <row r="46" spans="2:5" ht="12.75">
      <c r="B46" t="s">
        <v>43</v>
      </c>
      <c r="C46" s="8">
        <v>732</v>
      </c>
      <c r="E46" s="10" t="s">
        <v>57</v>
      </c>
    </row>
    <row r="47" spans="2:5" ht="12.75">
      <c r="B47" t="s">
        <v>44</v>
      </c>
      <c r="C47" s="8">
        <v>7800</v>
      </c>
      <c r="E47" s="10" t="s">
        <v>56</v>
      </c>
    </row>
    <row r="48" spans="2:5" ht="12.75">
      <c r="B48" t="s">
        <v>45</v>
      </c>
      <c r="C48" s="8">
        <v>58671</v>
      </c>
      <c r="E48" s="10" t="s">
        <v>52</v>
      </c>
    </row>
    <row r="49" spans="2:5" ht="12.75">
      <c r="B49" t="s">
        <v>25</v>
      </c>
      <c r="C49" s="25">
        <v>11015</v>
      </c>
      <c r="E49" s="10" t="s">
        <v>38</v>
      </c>
    </row>
    <row r="50" spans="2:5" ht="12.75">
      <c r="B50" t="s">
        <v>26</v>
      </c>
      <c r="C50" s="8">
        <v>2430</v>
      </c>
      <c r="E50" s="10" t="s">
        <v>42</v>
      </c>
    </row>
    <row r="51" spans="2:5" ht="12.75">
      <c r="B51" t="s">
        <v>27</v>
      </c>
      <c r="C51" s="8">
        <v>20171</v>
      </c>
      <c r="E51" s="10" t="s">
        <v>39</v>
      </c>
    </row>
    <row r="52" spans="2:5" ht="12.75">
      <c r="B52" t="s">
        <v>46</v>
      </c>
      <c r="C52" s="8">
        <v>6000</v>
      </c>
      <c r="E52" s="10" t="s">
        <v>53</v>
      </c>
    </row>
    <row r="53" spans="2:5" ht="12.75">
      <c r="B53" t="s">
        <v>47</v>
      </c>
      <c r="C53" s="8">
        <v>1804</v>
      </c>
      <c r="E53" s="10" t="s">
        <v>54</v>
      </c>
    </row>
    <row r="54" spans="2:5" ht="12.75">
      <c r="B54" s="8" t="s">
        <v>48</v>
      </c>
      <c r="C54" s="8">
        <v>5000</v>
      </c>
      <c r="E54" s="10" t="s">
        <v>58</v>
      </c>
    </row>
    <row r="55" spans="1:9" ht="12.75">
      <c r="A55" s="12"/>
      <c r="B55" s="12" t="s">
        <v>49</v>
      </c>
      <c r="C55" s="13">
        <v>0</v>
      </c>
      <c r="D55" s="12"/>
      <c r="E55" s="14" t="s">
        <v>59</v>
      </c>
      <c r="F55" s="12"/>
      <c r="G55" s="12"/>
      <c r="H55" s="12"/>
      <c r="I55" s="12"/>
    </row>
    <row r="56" spans="2:3" ht="12.75">
      <c r="B56" t="s">
        <v>13</v>
      </c>
      <c r="C56" s="8">
        <f>SUM(C34:C55)</f>
        <v>979733</v>
      </c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7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7.375" style="0" customWidth="1"/>
    <col min="2" max="2" width="8.125" style="0" customWidth="1"/>
    <col min="3" max="3" width="8.00390625" style="0" customWidth="1"/>
    <col min="4" max="4" width="10.375" style="0" customWidth="1"/>
    <col min="11" max="11" width="10.00390625" style="0" customWidth="1"/>
    <col min="13" max="13" width="9.375" style="0" customWidth="1"/>
    <col min="14" max="14" width="11.125" style="0" customWidth="1"/>
  </cols>
  <sheetData>
    <row r="1" ht="12.75">
      <c r="L1" t="s">
        <v>63</v>
      </c>
    </row>
    <row r="2" ht="12.75">
      <c r="L2" t="s">
        <v>64</v>
      </c>
    </row>
    <row r="3" ht="12.75">
      <c r="L3" t="s">
        <v>29</v>
      </c>
    </row>
    <row r="4" spans="3:9" ht="18">
      <c r="C4" s="7" t="s">
        <v>65</v>
      </c>
      <c r="D4" s="7"/>
      <c r="E4" s="31"/>
      <c r="F4" s="7"/>
      <c r="G4" s="7"/>
      <c r="H4" s="7"/>
      <c r="I4" s="32"/>
    </row>
    <row r="5" spans="1:2" ht="15.75">
      <c r="A5" s="33"/>
      <c r="B5" s="33"/>
    </row>
    <row r="6" spans="1:16" ht="12.75">
      <c r="A6" s="26" t="s">
        <v>12</v>
      </c>
      <c r="B6" s="26" t="s">
        <v>0</v>
      </c>
      <c r="C6" s="26" t="s">
        <v>1</v>
      </c>
      <c r="D6" s="26" t="s">
        <v>2</v>
      </c>
      <c r="E6" s="26" t="s">
        <v>3</v>
      </c>
      <c r="F6" s="26" t="s">
        <v>4</v>
      </c>
      <c r="G6" s="26" t="s">
        <v>5</v>
      </c>
      <c r="H6" s="26" t="s">
        <v>6</v>
      </c>
      <c r="I6" s="26" t="s">
        <v>7</v>
      </c>
      <c r="J6" s="26" t="s">
        <v>8</v>
      </c>
      <c r="K6" s="26" t="s">
        <v>9</v>
      </c>
      <c r="L6" s="26" t="s">
        <v>10</v>
      </c>
      <c r="M6" s="26" t="s">
        <v>11</v>
      </c>
      <c r="N6" s="26" t="s">
        <v>13</v>
      </c>
      <c r="O6" s="27"/>
      <c r="P6" s="9"/>
    </row>
    <row r="7" spans="1:15" ht="12.75">
      <c r="A7" s="26">
        <v>4010</v>
      </c>
      <c r="B7" s="28">
        <v>3043.52</v>
      </c>
      <c r="C7" s="28">
        <v>2356.38</v>
      </c>
      <c r="D7" s="2">
        <v>1804.12</v>
      </c>
      <c r="E7" s="2">
        <v>2351.38</v>
      </c>
      <c r="F7" s="2">
        <v>2356.38</v>
      </c>
      <c r="G7" s="2">
        <v>2356.38</v>
      </c>
      <c r="H7" s="2"/>
      <c r="I7" s="2"/>
      <c r="J7" s="2"/>
      <c r="K7" s="2"/>
      <c r="L7" s="2"/>
      <c r="M7" s="2"/>
      <c r="N7" s="29">
        <f aca="true" t="shared" si="0" ref="N7:N14">SUM(B7:M7)</f>
        <v>14268.16</v>
      </c>
      <c r="O7" s="27"/>
    </row>
    <row r="8" spans="1:14" ht="12.75">
      <c r="A8" s="26">
        <v>4040</v>
      </c>
      <c r="B8" s="28"/>
      <c r="C8" s="28">
        <v>1877.75</v>
      </c>
      <c r="D8" s="2">
        <v>851.03</v>
      </c>
      <c r="E8" s="2"/>
      <c r="F8" s="2"/>
      <c r="G8" s="2"/>
      <c r="H8" s="2"/>
      <c r="I8" s="2"/>
      <c r="J8" s="2"/>
      <c r="K8" s="2"/>
      <c r="L8" s="2"/>
      <c r="M8" s="2"/>
      <c r="N8" s="29">
        <f>SUM(B8:M8)</f>
        <v>2728.7799999999997</v>
      </c>
    </row>
    <row r="9" spans="1:14" ht="12.75">
      <c r="A9" s="26">
        <v>4110</v>
      </c>
      <c r="B9" s="28">
        <v>354.51</v>
      </c>
      <c r="C9" s="30">
        <v>471.33</v>
      </c>
      <c r="D9" s="1">
        <v>900.57</v>
      </c>
      <c r="E9" s="2">
        <v>370.66</v>
      </c>
      <c r="F9" s="1">
        <v>360.29</v>
      </c>
      <c r="G9" s="1">
        <v>360.29</v>
      </c>
      <c r="H9" s="2"/>
      <c r="I9" s="2"/>
      <c r="J9" s="2"/>
      <c r="K9" s="2"/>
      <c r="L9" s="2"/>
      <c r="M9" s="2"/>
      <c r="N9" s="29">
        <f t="shared" si="0"/>
        <v>2817.6499999999996</v>
      </c>
    </row>
    <row r="10" spans="1:14" ht="12.75">
      <c r="A10" s="26">
        <v>4120</v>
      </c>
      <c r="B10" s="1">
        <v>32.75</v>
      </c>
      <c r="C10" s="1">
        <v>57.73</v>
      </c>
      <c r="D10" s="1">
        <v>124.58</v>
      </c>
      <c r="E10" s="1">
        <v>57.73</v>
      </c>
      <c r="F10" s="1">
        <v>57.73</v>
      </c>
      <c r="G10" s="2">
        <v>57.73</v>
      </c>
      <c r="H10" s="2"/>
      <c r="I10" s="2"/>
      <c r="J10" s="2"/>
      <c r="K10" s="2"/>
      <c r="L10" s="1"/>
      <c r="M10" s="1"/>
      <c r="N10" s="29">
        <f t="shared" si="0"/>
        <v>388.25000000000006</v>
      </c>
    </row>
    <row r="11" spans="1:14" ht="12.75">
      <c r="A11" s="26">
        <v>4170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9">
        <f t="shared" si="0"/>
        <v>0</v>
      </c>
    </row>
    <row r="12" spans="1:14" ht="12.75">
      <c r="A12" s="26">
        <v>4210</v>
      </c>
      <c r="B12" s="2"/>
      <c r="C12" s="1">
        <v>900.36</v>
      </c>
      <c r="D12" s="1">
        <v>304.75</v>
      </c>
      <c r="E12" s="2">
        <v>80.98</v>
      </c>
      <c r="F12" s="2"/>
      <c r="G12" s="2">
        <v>153.79</v>
      </c>
      <c r="H12" s="2"/>
      <c r="I12" s="2"/>
      <c r="J12" s="2"/>
      <c r="K12" s="2"/>
      <c r="L12" s="1"/>
      <c r="M12" s="1"/>
      <c r="N12" s="29">
        <f t="shared" si="0"/>
        <v>1439.88</v>
      </c>
    </row>
    <row r="13" spans="1:14" ht="12.75">
      <c r="A13" s="26">
        <v>4280</v>
      </c>
      <c r="B13" s="1"/>
      <c r="C13" s="1"/>
      <c r="D13" s="1"/>
      <c r="E13" s="1"/>
      <c r="F13" s="1"/>
      <c r="G13" s="1"/>
      <c r="H13" s="2"/>
      <c r="I13" s="2"/>
      <c r="J13" s="2"/>
      <c r="K13" s="2"/>
      <c r="L13" s="2"/>
      <c r="M13" s="1"/>
      <c r="N13" s="29">
        <f>SUM(H13:M13)</f>
        <v>0</v>
      </c>
    </row>
    <row r="14" spans="1:14" ht="12.75">
      <c r="A14" s="26">
        <v>4300</v>
      </c>
      <c r="B14" s="1">
        <v>675.33</v>
      </c>
      <c r="C14" s="2">
        <v>2243.19</v>
      </c>
      <c r="D14" s="1">
        <v>8119.72</v>
      </c>
      <c r="E14" s="2">
        <v>4545.32</v>
      </c>
      <c r="F14" s="2">
        <v>2390.5</v>
      </c>
      <c r="G14" s="2">
        <v>5368</v>
      </c>
      <c r="H14" s="2"/>
      <c r="I14" s="2"/>
      <c r="J14" s="2"/>
      <c r="K14" s="1"/>
      <c r="L14" s="1"/>
      <c r="M14" s="1"/>
      <c r="N14" s="29">
        <f t="shared" si="0"/>
        <v>23342.059999999998</v>
      </c>
    </row>
    <row r="15" spans="1:14" ht="12.75">
      <c r="A15" s="26">
        <v>4350</v>
      </c>
      <c r="B15" s="1">
        <v>45.38</v>
      </c>
      <c r="C15" s="1">
        <v>45.38</v>
      </c>
      <c r="D15" s="1">
        <v>45.38</v>
      </c>
      <c r="E15" s="2">
        <v>45.38</v>
      </c>
      <c r="F15" s="2">
        <v>45.38</v>
      </c>
      <c r="G15" s="1">
        <v>45.38</v>
      </c>
      <c r="H15" s="2"/>
      <c r="I15" s="2"/>
      <c r="J15" s="1"/>
      <c r="K15" s="1"/>
      <c r="L15" s="1"/>
      <c r="M15" s="1"/>
      <c r="N15" s="29">
        <f aca="true" t="shared" si="1" ref="N15:N22">SUM(B15:M15)</f>
        <v>272.28000000000003</v>
      </c>
    </row>
    <row r="16" spans="1:14" ht="12.75">
      <c r="A16" s="26">
        <v>4370</v>
      </c>
      <c r="B16" s="2">
        <v>167.59</v>
      </c>
      <c r="C16" s="1">
        <v>171.39</v>
      </c>
      <c r="D16" s="1">
        <v>215.92</v>
      </c>
      <c r="E16" s="2">
        <v>203.39</v>
      </c>
      <c r="F16" s="2">
        <v>113.68</v>
      </c>
      <c r="G16" s="1">
        <v>133.53</v>
      </c>
      <c r="H16" s="2"/>
      <c r="I16" s="2"/>
      <c r="J16" s="1"/>
      <c r="K16" s="1"/>
      <c r="L16" s="1"/>
      <c r="M16" s="2"/>
      <c r="N16" s="29">
        <f t="shared" si="1"/>
        <v>1005.5</v>
      </c>
    </row>
    <row r="17" spans="1:14" ht="12.75">
      <c r="A17" s="26">
        <v>4400</v>
      </c>
      <c r="B17" s="2">
        <v>201.57</v>
      </c>
      <c r="C17" s="2">
        <v>201.57</v>
      </c>
      <c r="D17" s="2">
        <v>201.57</v>
      </c>
      <c r="E17" s="2">
        <v>201.57</v>
      </c>
      <c r="F17" s="2">
        <v>138.44</v>
      </c>
      <c r="G17" s="1">
        <v>138.44</v>
      </c>
      <c r="H17" s="2"/>
      <c r="I17" s="2"/>
      <c r="J17" s="1"/>
      <c r="K17" s="2"/>
      <c r="L17" s="2"/>
      <c r="M17" s="1"/>
      <c r="N17" s="29">
        <f t="shared" si="1"/>
        <v>1083.16</v>
      </c>
    </row>
    <row r="18" spans="1:14" ht="12.75">
      <c r="A18" s="26">
        <v>4410</v>
      </c>
      <c r="B18" s="1"/>
      <c r="C18" s="2">
        <v>298</v>
      </c>
      <c r="D18" s="2"/>
      <c r="E18" s="2"/>
      <c r="F18" s="2"/>
      <c r="G18" s="1"/>
      <c r="H18" s="2"/>
      <c r="I18" s="2"/>
      <c r="J18" s="2"/>
      <c r="K18" s="2"/>
      <c r="L18" s="2"/>
      <c r="M18" s="2"/>
      <c r="N18" s="29">
        <f t="shared" si="1"/>
        <v>298</v>
      </c>
    </row>
    <row r="19" spans="1:14" ht="12.75">
      <c r="A19" s="26">
        <v>4440</v>
      </c>
      <c r="B19" s="1"/>
      <c r="C19" s="2"/>
      <c r="D19" s="2"/>
      <c r="E19" s="2"/>
      <c r="F19" s="2">
        <v>910</v>
      </c>
      <c r="G19" s="1"/>
      <c r="H19" s="2"/>
      <c r="I19" s="2"/>
      <c r="J19" s="2"/>
      <c r="K19" s="1"/>
      <c r="L19" s="1"/>
      <c r="M19" s="2"/>
      <c r="N19" s="29">
        <f t="shared" si="1"/>
        <v>910</v>
      </c>
    </row>
    <row r="20" spans="1:14" ht="12.75">
      <c r="A20" s="26">
        <v>4610</v>
      </c>
      <c r="B20" s="2">
        <v>40</v>
      </c>
      <c r="C20" s="2">
        <v>80</v>
      </c>
      <c r="D20" s="2"/>
      <c r="E20" s="2">
        <v>160</v>
      </c>
      <c r="F20" s="2"/>
      <c r="G20" s="1"/>
      <c r="H20" s="2"/>
      <c r="I20" s="2"/>
      <c r="J20" s="2"/>
      <c r="K20" s="1"/>
      <c r="L20" s="2"/>
      <c r="M20" s="2"/>
      <c r="N20" s="29">
        <f>SUM(B20:M20)</f>
        <v>280</v>
      </c>
    </row>
    <row r="21" spans="1:14" ht="12.75">
      <c r="A21" s="26">
        <v>4740</v>
      </c>
      <c r="B21" s="1"/>
      <c r="C21" s="2"/>
      <c r="D21" s="2"/>
      <c r="E21" s="2"/>
      <c r="F21" s="2"/>
      <c r="G21" s="2"/>
      <c r="H21" s="2"/>
      <c r="I21" s="2"/>
      <c r="J21" s="2"/>
      <c r="K21" s="1"/>
      <c r="L21" s="1"/>
      <c r="M21" s="2"/>
      <c r="N21" s="29">
        <f t="shared" si="1"/>
        <v>0</v>
      </c>
    </row>
    <row r="22" spans="1:14" ht="12.75">
      <c r="A22" s="26">
        <v>4750</v>
      </c>
      <c r="B22" s="1"/>
      <c r="C22" s="2"/>
      <c r="D22" s="2"/>
      <c r="E22" s="2"/>
      <c r="F22" s="2"/>
      <c r="G22" s="2"/>
      <c r="H22" s="2"/>
      <c r="I22" s="2"/>
      <c r="J22" s="2"/>
      <c r="K22" s="1"/>
      <c r="L22" s="1"/>
      <c r="M22" s="2"/>
      <c r="N22" s="29">
        <f t="shared" si="1"/>
        <v>0</v>
      </c>
    </row>
    <row r="23" spans="1:14" ht="12.75">
      <c r="A23" s="26">
        <v>6060</v>
      </c>
      <c r="B23" s="1"/>
      <c r="C23" s="2"/>
      <c r="D23" s="2"/>
      <c r="E23" s="2"/>
      <c r="F23" s="2"/>
      <c r="G23" s="1"/>
      <c r="H23" s="2"/>
      <c r="I23" s="2"/>
      <c r="J23" s="2"/>
      <c r="K23" s="2"/>
      <c r="L23" s="1"/>
      <c r="M23" s="2"/>
      <c r="N23" s="29">
        <f>SUM(B23:M23)</f>
        <v>0</v>
      </c>
    </row>
    <row r="24" spans="1:14" ht="12.75">
      <c r="A24" s="26" t="s">
        <v>13</v>
      </c>
      <c r="B24" s="29">
        <f aca="true" t="shared" si="2" ref="B24:G24">SUM(B7:B23)</f>
        <v>4560.65</v>
      </c>
      <c r="C24" s="29">
        <f t="shared" si="2"/>
        <v>8703.08</v>
      </c>
      <c r="D24" s="29">
        <f t="shared" si="2"/>
        <v>12567.64</v>
      </c>
      <c r="E24" s="29">
        <f t="shared" si="2"/>
        <v>8016.41</v>
      </c>
      <c r="F24" s="29">
        <f t="shared" si="2"/>
        <v>6372.4</v>
      </c>
      <c r="G24" s="29">
        <f t="shared" si="2"/>
        <v>8613.54</v>
      </c>
      <c r="H24" s="29"/>
      <c r="I24" s="29"/>
      <c r="J24" s="29"/>
      <c r="K24" s="29"/>
      <c r="L24" s="29"/>
      <c r="M24" s="29"/>
      <c r="N24" s="29">
        <f>SUM(N7:N23)</f>
        <v>48833.72</v>
      </c>
    </row>
    <row r="26" spans="1:3" ht="12.75">
      <c r="A26" t="s">
        <v>66</v>
      </c>
      <c r="C26" s="34"/>
    </row>
    <row r="27" spans="2:5" ht="12.75">
      <c r="B27" s="35" t="s">
        <v>67</v>
      </c>
      <c r="C27" s="34" t="s">
        <v>68</v>
      </c>
      <c r="D27" s="36">
        <v>28577</v>
      </c>
      <c r="E27" t="s">
        <v>50</v>
      </c>
    </row>
    <row r="28" spans="2:5" ht="12.75">
      <c r="B28" s="35" t="s">
        <v>67</v>
      </c>
      <c r="C28" s="34" t="s">
        <v>69</v>
      </c>
      <c r="D28" s="37">
        <v>2774</v>
      </c>
      <c r="E28" t="s">
        <v>32</v>
      </c>
    </row>
    <row r="29" spans="2:10" ht="12.75">
      <c r="B29" s="35" t="s">
        <v>67</v>
      </c>
      <c r="C29" s="34" t="s">
        <v>70</v>
      </c>
      <c r="D29" s="37">
        <v>5234</v>
      </c>
      <c r="E29" s="9" t="s">
        <v>33</v>
      </c>
      <c r="I29" s="9"/>
      <c r="J29" s="9"/>
    </row>
    <row r="30" spans="2:5" ht="12.75">
      <c r="B30" s="35" t="s">
        <v>67</v>
      </c>
      <c r="C30" s="34" t="s">
        <v>71</v>
      </c>
      <c r="D30" s="36">
        <v>768</v>
      </c>
      <c r="E30" s="10" t="s">
        <v>34</v>
      </c>
    </row>
    <row r="31" spans="2:5" ht="12.75">
      <c r="B31" s="35" t="s">
        <v>67</v>
      </c>
      <c r="C31" s="34" t="s">
        <v>72</v>
      </c>
      <c r="D31" s="36">
        <v>1000</v>
      </c>
      <c r="E31" s="10" t="s">
        <v>35</v>
      </c>
    </row>
    <row r="32" spans="2:5" ht="12.75">
      <c r="B32" s="35" t="s">
        <v>67</v>
      </c>
      <c r="C32" s="34" t="s">
        <v>73</v>
      </c>
      <c r="D32" s="36">
        <v>2800</v>
      </c>
      <c r="E32" s="10" t="s">
        <v>74</v>
      </c>
    </row>
    <row r="33" spans="2:5" ht="12.75">
      <c r="B33" s="35" t="s">
        <v>67</v>
      </c>
      <c r="C33" s="34" t="s">
        <v>75</v>
      </c>
      <c r="D33" s="36">
        <v>0</v>
      </c>
      <c r="E33" s="10" t="s">
        <v>36</v>
      </c>
    </row>
    <row r="34" spans="2:5" ht="12.75">
      <c r="B34" s="35" t="s">
        <v>67</v>
      </c>
      <c r="C34" s="34" t="s">
        <v>76</v>
      </c>
      <c r="D34" s="36">
        <v>54800</v>
      </c>
      <c r="E34" s="10" t="s">
        <v>37</v>
      </c>
    </row>
    <row r="35" spans="2:5" ht="12.75">
      <c r="B35" s="35" t="s">
        <v>67</v>
      </c>
      <c r="C35" s="34">
        <v>4350</v>
      </c>
      <c r="D35" s="36">
        <v>550</v>
      </c>
      <c r="E35" s="10" t="s">
        <v>51</v>
      </c>
    </row>
    <row r="36" spans="2:5" ht="12.75">
      <c r="B36" s="35" t="s">
        <v>67</v>
      </c>
      <c r="C36" s="34">
        <v>4370</v>
      </c>
      <c r="D36" s="36">
        <v>2500</v>
      </c>
      <c r="E36" s="10" t="s">
        <v>77</v>
      </c>
    </row>
    <row r="37" spans="2:5" ht="12.75">
      <c r="B37" s="35" t="s">
        <v>67</v>
      </c>
      <c r="C37" s="34">
        <v>4400</v>
      </c>
      <c r="D37" s="36">
        <v>2104</v>
      </c>
      <c r="E37" s="10" t="s">
        <v>52</v>
      </c>
    </row>
    <row r="38" spans="2:5" ht="12.75">
      <c r="B38" s="35" t="s">
        <v>67</v>
      </c>
      <c r="C38" s="34" t="s">
        <v>78</v>
      </c>
      <c r="D38" s="36">
        <v>447</v>
      </c>
      <c r="E38" s="10" t="s">
        <v>38</v>
      </c>
    </row>
    <row r="39" spans="2:5" ht="12.75">
      <c r="B39" s="35" t="s">
        <v>67</v>
      </c>
      <c r="C39" s="34">
        <v>4440</v>
      </c>
      <c r="D39" s="36">
        <v>1138</v>
      </c>
      <c r="E39" s="10" t="s">
        <v>79</v>
      </c>
    </row>
    <row r="40" spans="2:5" ht="12.75">
      <c r="B40" s="35" t="s">
        <v>67</v>
      </c>
      <c r="C40" s="34" t="s">
        <v>80</v>
      </c>
      <c r="D40" s="36">
        <v>800</v>
      </c>
      <c r="E40" s="10" t="s">
        <v>81</v>
      </c>
    </row>
    <row r="41" spans="2:5" ht="12.75">
      <c r="B41" s="35" t="s">
        <v>67</v>
      </c>
      <c r="C41" s="34">
        <v>4700</v>
      </c>
      <c r="D41" s="36">
        <v>0</v>
      </c>
      <c r="E41" s="10" t="s">
        <v>53</v>
      </c>
    </row>
    <row r="42" spans="2:5" ht="12.75">
      <c r="B42" s="35" t="s">
        <v>67</v>
      </c>
      <c r="C42" s="38">
        <v>4740</v>
      </c>
      <c r="D42" s="37">
        <v>300</v>
      </c>
      <c r="E42" s="10" t="s">
        <v>54</v>
      </c>
    </row>
    <row r="43" spans="2:10" ht="12.75">
      <c r="B43" s="35" t="s">
        <v>67</v>
      </c>
      <c r="C43" s="38">
        <v>4750</v>
      </c>
      <c r="D43" s="37">
        <v>0</v>
      </c>
      <c r="E43" s="10" t="s">
        <v>58</v>
      </c>
      <c r="F43" s="9"/>
      <c r="G43" s="9"/>
      <c r="H43" s="9"/>
      <c r="I43" s="9"/>
      <c r="J43" s="9"/>
    </row>
    <row r="44" spans="2:12" ht="13.5" thickBot="1">
      <c r="B44" s="35" t="s">
        <v>67</v>
      </c>
      <c r="C44" s="39">
        <v>6060</v>
      </c>
      <c r="D44" s="40">
        <v>0</v>
      </c>
      <c r="E44" s="41" t="s">
        <v>82</v>
      </c>
      <c r="F44" s="42"/>
      <c r="G44" s="42"/>
      <c r="H44" s="42"/>
      <c r="I44" s="42"/>
      <c r="J44" s="42"/>
      <c r="K44" s="9"/>
      <c r="L44" s="9"/>
    </row>
    <row r="45" spans="3:12" ht="12.75">
      <c r="C45" t="s">
        <v>83</v>
      </c>
      <c r="D45" s="43">
        <f>SUM(D27:D44)</f>
        <v>103792</v>
      </c>
      <c r="E45" s="9"/>
      <c r="K45" s="9"/>
      <c r="L45" s="9"/>
    </row>
    <row r="47" ht="12.75">
      <c r="G47" s="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7.875" style="0" customWidth="1"/>
    <col min="4" max="4" width="10.75390625" style="0" customWidth="1"/>
    <col min="14" max="14" width="12.25390625" style="0" customWidth="1"/>
  </cols>
  <sheetData>
    <row r="1" ht="12.75">
      <c r="L1" t="s">
        <v>84</v>
      </c>
    </row>
    <row r="2" ht="12.75">
      <c r="L2" t="s">
        <v>28</v>
      </c>
    </row>
    <row r="3" ht="12.75">
      <c r="L3" t="s">
        <v>29</v>
      </c>
    </row>
    <row r="4" spans="1:7" ht="15.75">
      <c r="A4" s="44"/>
      <c r="B4" s="7"/>
      <c r="C4" s="33" t="s">
        <v>85</v>
      </c>
      <c r="D4" s="7"/>
      <c r="E4" s="7"/>
      <c r="F4" s="7"/>
      <c r="G4" s="7"/>
    </row>
    <row r="5" ht="13.5" thickBot="1"/>
    <row r="6" spans="1:14" ht="13.5" thickBot="1">
      <c r="A6" s="45" t="s">
        <v>12</v>
      </c>
      <c r="B6" s="45" t="s">
        <v>0</v>
      </c>
      <c r="C6" s="45" t="s">
        <v>1</v>
      </c>
      <c r="D6" s="45" t="s">
        <v>2</v>
      </c>
      <c r="E6" s="45" t="s">
        <v>3</v>
      </c>
      <c r="F6" s="45" t="s">
        <v>4</v>
      </c>
      <c r="G6" s="45" t="s">
        <v>5</v>
      </c>
      <c r="H6" s="45" t="s">
        <v>6</v>
      </c>
      <c r="I6" s="45" t="s">
        <v>7</v>
      </c>
      <c r="J6" s="45" t="s">
        <v>8</v>
      </c>
      <c r="K6" s="45" t="s">
        <v>9</v>
      </c>
      <c r="L6" s="45" t="s">
        <v>10</v>
      </c>
      <c r="M6" s="45" t="s">
        <v>11</v>
      </c>
      <c r="N6" s="45" t="s">
        <v>13</v>
      </c>
    </row>
    <row r="7" spans="1:14" ht="12.75">
      <c r="A7" s="46">
        <v>3020</v>
      </c>
      <c r="B7" s="46"/>
      <c r="C7" s="46"/>
      <c r="D7" s="46"/>
      <c r="E7" s="46"/>
      <c r="F7" s="47"/>
      <c r="G7" s="47"/>
      <c r="H7" s="46"/>
      <c r="I7" s="48"/>
      <c r="J7" s="47"/>
      <c r="K7" s="47"/>
      <c r="L7" s="46"/>
      <c r="M7" s="48"/>
      <c r="N7" s="49">
        <f>SUM(B7:M7)</f>
        <v>0</v>
      </c>
    </row>
    <row r="8" spans="1:14" ht="12.75">
      <c r="A8" s="46">
        <v>4010</v>
      </c>
      <c r="B8" s="50">
        <v>3964.57</v>
      </c>
      <c r="C8" s="51">
        <v>4862.21</v>
      </c>
      <c r="D8" s="51">
        <v>5309.93</v>
      </c>
      <c r="E8" s="51">
        <v>5159.28</v>
      </c>
      <c r="F8" s="51">
        <v>5489.9</v>
      </c>
      <c r="G8" s="50">
        <v>5993.11</v>
      </c>
      <c r="H8" s="51"/>
      <c r="I8" s="51"/>
      <c r="J8" s="51"/>
      <c r="K8" s="50"/>
      <c r="L8" s="51"/>
      <c r="M8" s="50"/>
      <c r="N8" s="52">
        <f aca="true" t="shared" si="0" ref="N8:N13">SUM(B8:M8)</f>
        <v>30779</v>
      </c>
    </row>
    <row r="9" spans="1:14" ht="12.75">
      <c r="A9" s="53">
        <v>4040</v>
      </c>
      <c r="B9" s="1"/>
      <c r="C9" s="1">
        <v>2856.02</v>
      </c>
      <c r="D9" s="2">
        <v>1293.08</v>
      </c>
      <c r="E9" s="1"/>
      <c r="F9" s="1"/>
      <c r="G9" s="1"/>
      <c r="H9" s="1"/>
      <c r="I9" s="1"/>
      <c r="J9" s="1"/>
      <c r="K9" s="1"/>
      <c r="L9" s="1"/>
      <c r="M9" s="1"/>
      <c r="N9" s="54">
        <f t="shared" si="0"/>
        <v>4149.1</v>
      </c>
    </row>
    <row r="10" spans="1:14" ht="12.75">
      <c r="A10" s="53">
        <v>4110</v>
      </c>
      <c r="B10" s="2">
        <v>659.54</v>
      </c>
      <c r="C10" s="2">
        <v>744.1</v>
      </c>
      <c r="D10" s="1">
        <v>1426.96</v>
      </c>
      <c r="E10" s="2">
        <v>844.77</v>
      </c>
      <c r="F10" s="2">
        <v>754.96</v>
      </c>
      <c r="G10" s="2">
        <v>869.59</v>
      </c>
      <c r="H10" s="1"/>
      <c r="I10" s="1"/>
      <c r="J10" s="1"/>
      <c r="K10" s="1"/>
      <c r="L10" s="2"/>
      <c r="M10" s="1"/>
      <c r="N10" s="54">
        <f t="shared" si="0"/>
        <v>5299.92</v>
      </c>
    </row>
    <row r="11" spans="1:14" ht="12.75">
      <c r="A11" s="53">
        <v>4120</v>
      </c>
      <c r="B11" s="2">
        <v>102.26</v>
      </c>
      <c r="C11" s="2">
        <v>115.9</v>
      </c>
      <c r="D11" s="1">
        <v>217.56</v>
      </c>
      <c r="E11" s="2">
        <v>115.9</v>
      </c>
      <c r="F11" s="2">
        <v>112.01</v>
      </c>
      <c r="G11" s="1">
        <v>139.34</v>
      </c>
      <c r="H11" s="2"/>
      <c r="I11" s="1"/>
      <c r="J11" s="1"/>
      <c r="K11" s="1"/>
      <c r="L11" s="1"/>
      <c r="M11" s="2"/>
      <c r="N11" s="54">
        <f t="shared" si="0"/>
        <v>802.97</v>
      </c>
    </row>
    <row r="12" spans="1:14" ht="12.75">
      <c r="A12" s="53">
        <v>4210</v>
      </c>
      <c r="B12" s="2">
        <v>27</v>
      </c>
      <c r="C12" s="2">
        <v>439.99</v>
      </c>
      <c r="D12" s="1">
        <v>1128.58</v>
      </c>
      <c r="E12" s="1">
        <v>660.37</v>
      </c>
      <c r="F12" s="1">
        <v>314.04</v>
      </c>
      <c r="G12" s="2">
        <v>110</v>
      </c>
      <c r="H12" s="1"/>
      <c r="I12" s="1"/>
      <c r="J12" s="1"/>
      <c r="K12" s="1"/>
      <c r="L12" s="2"/>
      <c r="M12" s="1"/>
      <c r="N12" s="54">
        <f t="shared" si="0"/>
        <v>2679.98</v>
      </c>
    </row>
    <row r="13" spans="1:14" ht="12.75">
      <c r="A13" s="53">
        <v>4220</v>
      </c>
      <c r="B13" s="1">
        <v>7128.56</v>
      </c>
      <c r="C13" s="1">
        <v>14082.17</v>
      </c>
      <c r="D13" s="2">
        <v>26853.45</v>
      </c>
      <c r="E13" s="1">
        <v>18947.54</v>
      </c>
      <c r="F13" s="2">
        <v>6136.89</v>
      </c>
      <c r="G13" s="2">
        <v>25084</v>
      </c>
      <c r="H13" s="2"/>
      <c r="I13" s="1"/>
      <c r="J13" s="1"/>
      <c r="K13" s="2"/>
      <c r="L13" s="1"/>
      <c r="M13" s="2"/>
      <c r="N13" s="54">
        <f t="shared" si="0"/>
        <v>98232.61</v>
      </c>
    </row>
    <row r="14" spans="1:14" ht="12.75">
      <c r="A14" s="53">
        <v>4230</v>
      </c>
      <c r="B14" s="1"/>
      <c r="C14" s="1"/>
      <c r="D14" s="2"/>
      <c r="E14" s="1"/>
      <c r="F14" s="2"/>
      <c r="G14" s="2"/>
      <c r="H14" s="1"/>
      <c r="I14" s="1"/>
      <c r="J14" s="1"/>
      <c r="K14" s="1"/>
      <c r="L14" s="1"/>
      <c r="M14" s="2"/>
      <c r="N14" s="54">
        <f aca="true" t="shared" si="1" ref="N14:N20">SUM(B14:M14)</f>
        <v>0</v>
      </c>
    </row>
    <row r="15" spans="1:14" ht="12.75">
      <c r="A15" s="53">
        <v>4260</v>
      </c>
      <c r="B15" s="2">
        <v>1490.25</v>
      </c>
      <c r="C15" s="2">
        <v>75.98</v>
      </c>
      <c r="D15" s="2">
        <v>1262.19</v>
      </c>
      <c r="E15" s="2">
        <v>325.69</v>
      </c>
      <c r="F15" s="2">
        <v>1509.83</v>
      </c>
      <c r="G15" s="2">
        <v>322.75</v>
      </c>
      <c r="H15" s="1"/>
      <c r="I15" s="2"/>
      <c r="J15" s="2"/>
      <c r="K15" s="2"/>
      <c r="L15" s="2"/>
      <c r="M15" s="2"/>
      <c r="N15" s="54">
        <f t="shared" si="1"/>
        <v>4986.6900000000005</v>
      </c>
    </row>
    <row r="16" spans="1:14" ht="12.75">
      <c r="A16" s="53">
        <v>4270</v>
      </c>
      <c r="B16" s="2"/>
      <c r="C16" s="2"/>
      <c r="D16" s="2">
        <v>390.4</v>
      </c>
      <c r="E16" s="2"/>
      <c r="F16" s="2"/>
      <c r="G16" s="2"/>
      <c r="H16" s="1"/>
      <c r="I16" s="2"/>
      <c r="J16" s="2"/>
      <c r="K16" s="2"/>
      <c r="L16" s="2"/>
      <c r="M16" s="2"/>
      <c r="N16" s="54">
        <f>SUM(B16:M16)</f>
        <v>390.4</v>
      </c>
    </row>
    <row r="17" spans="1:14" ht="12.75">
      <c r="A17" s="53">
        <v>4280</v>
      </c>
      <c r="B17" s="2"/>
      <c r="C17" s="2">
        <v>100</v>
      </c>
      <c r="D17" s="2"/>
      <c r="E17" s="2">
        <v>50</v>
      </c>
      <c r="F17" s="2"/>
      <c r="G17" s="2"/>
      <c r="H17" s="1"/>
      <c r="I17" s="2"/>
      <c r="J17" s="1"/>
      <c r="K17" s="2"/>
      <c r="L17" s="2"/>
      <c r="M17" s="2"/>
      <c r="N17" s="54">
        <f t="shared" si="1"/>
        <v>150</v>
      </c>
    </row>
    <row r="18" spans="1:14" ht="12.75">
      <c r="A18" s="53">
        <v>4300</v>
      </c>
      <c r="B18" s="2">
        <v>452.12</v>
      </c>
      <c r="C18" s="2">
        <v>1587.23</v>
      </c>
      <c r="D18" s="2">
        <v>816.54</v>
      </c>
      <c r="E18" s="2">
        <v>683.36</v>
      </c>
      <c r="F18" s="2">
        <v>753.19</v>
      </c>
      <c r="G18" s="2">
        <v>896.04</v>
      </c>
      <c r="H18" s="1"/>
      <c r="I18" s="2"/>
      <c r="J18" s="1"/>
      <c r="K18" s="2"/>
      <c r="L18" s="1"/>
      <c r="M18" s="2"/>
      <c r="N18" s="54">
        <f t="shared" si="1"/>
        <v>5188.4800000000005</v>
      </c>
    </row>
    <row r="19" spans="1:14" ht="12.75">
      <c r="A19" s="53">
        <v>4370</v>
      </c>
      <c r="B19" s="2">
        <v>40</v>
      </c>
      <c r="C19" s="2">
        <v>40</v>
      </c>
      <c r="D19" s="2">
        <v>40</v>
      </c>
      <c r="E19" s="2">
        <v>40</v>
      </c>
      <c r="F19" s="2">
        <v>40</v>
      </c>
      <c r="G19" s="2">
        <v>40</v>
      </c>
      <c r="H19" s="2"/>
      <c r="I19" s="2"/>
      <c r="J19" s="2"/>
      <c r="K19" s="2"/>
      <c r="L19" s="2"/>
      <c r="M19" s="2"/>
      <c r="N19" s="54">
        <f t="shared" si="1"/>
        <v>240</v>
      </c>
    </row>
    <row r="20" spans="1:14" ht="12.75">
      <c r="A20" s="53">
        <v>4400</v>
      </c>
      <c r="B20" s="2">
        <v>1198.03</v>
      </c>
      <c r="C20" s="1">
        <v>1198.03</v>
      </c>
      <c r="D20" s="1">
        <v>1198.03</v>
      </c>
      <c r="E20" s="1">
        <v>1198.03</v>
      </c>
      <c r="F20" s="2">
        <v>822.8</v>
      </c>
      <c r="G20" s="2">
        <v>822.8</v>
      </c>
      <c r="H20" s="2"/>
      <c r="I20" s="2"/>
      <c r="J20" s="2"/>
      <c r="K20" s="2"/>
      <c r="L20" s="2"/>
      <c r="M20" s="1"/>
      <c r="N20" s="54">
        <f t="shared" si="1"/>
        <v>6437.72</v>
      </c>
    </row>
    <row r="21" spans="1:14" ht="12.75">
      <c r="A21" s="55">
        <v>4440</v>
      </c>
      <c r="B21" s="56"/>
      <c r="C21" s="57"/>
      <c r="D21" s="56"/>
      <c r="E21" s="56"/>
      <c r="F21" s="56">
        <v>2405</v>
      </c>
      <c r="G21" s="56"/>
      <c r="H21" s="56"/>
      <c r="I21" s="57"/>
      <c r="J21" s="56"/>
      <c r="K21" s="56"/>
      <c r="L21" s="56"/>
      <c r="M21" s="57"/>
      <c r="N21" s="58">
        <f>SUM(B21:M21)</f>
        <v>2405</v>
      </c>
    </row>
    <row r="22" spans="1:14" ht="13.5" thickBot="1">
      <c r="A22" s="55"/>
      <c r="B22" s="57"/>
      <c r="C22" s="56"/>
      <c r="D22" s="56"/>
      <c r="E22" s="56"/>
      <c r="F22" s="56"/>
      <c r="G22" s="57"/>
      <c r="H22" s="56"/>
      <c r="I22" s="56"/>
      <c r="J22" s="57"/>
      <c r="K22" s="57"/>
      <c r="L22" s="57"/>
      <c r="M22" s="57"/>
      <c r="N22" s="58">
        <f>SUM(B22:M22)</f>
        <v>0</v>
      </c>
    </row>
    <row r="23" spans="1:14" ht="13.5" thickBot="1">
      <c r="A23" s="59" t="s">
        <v>13</v>
      </c>
      <c r="B23" s="60">
        <f>SUM(B8:B22)</f>
        <v>15062.330000000002</v>
      </c>
      <c r="C23" s="60">
        <f>SUM(C8:C22)</f>
        <v>26101.629999999997</v>
      </c>
      <c r="D23" s="60">
        <f>SUM(D7:D22)</f>
        <v>39936.72</v>
      </c>
      <c r="E23" s="61">
        <f>SUM(E8:E22)</f>
        <v>28024.94</v>
      </c>
      <c r="F23" s="61">
        <f>SUM(F8:F22)</f>
        <v>18338.62</v>
      </c>
      <c r="G23" s="61">
        <f aca="true" t="shared" si="2" ref="G23:L23">SUM(G7:G22)</f>
        <v>34277.630000000005</v>
      </c>
      <c r="H23" s="61">
        <f t="shared" si="2"/>
        <v>0</v>
      </c>
      <c r="I23" s="61">
        <f t="shared" si="2"/>
        <v>0</v>
      </c>
      <c r="J23" s="61">
        <f t="shared" si="2"/>
        <v>0</v>
      </c>
      <c r="K23" s="60">
        <f t="shared" si="2"/>
        <v>0</v>
      </c>
      <c r="L23" s="60">
        <f t="shared" si="2"/>
        <v>0</v>
      </c>
      <c r="M23" s="60">
        <f>SUM(M7:M22)</f>
        <v>0</v>
      </c>
      <c r="N23" s="62">
        <f>SUM(N7:N22)</f>
        <v>161741.87000000002</v>
      </c>
    </row>
    <row r="25" ht="12.75">
      <c r="A25" t="s">
        <v>86</v>
      </c>
    </row>
    <row r="26" spans="2:6" ht="12.75">
      <c r="B26" s="35" t="s">
        <v>67</v>
      </c>
      <c r="C26" s="34">
        <v>3020</v>
      </c>
      <c r="D26">
        <v>80</v>
      </c>
      <c r="F26" t="s">
        <v>55</v>
      </c>
    </row>
    <row r="27" spans="2:6" ht="12.75">
      <c r="B27" s="35" t="s">
        <v>67</v>
      </c>
      <c r="C27" s="34">
        <v>4010</v>
      </c>
      <c r="D27" s="8">
        <v>74197</v>
      </c>
      <c r="F27" t="s">
        <v>50</v>
      </c>
    </row>
    <row r="28" spans="2:6" ht="12.75">
      <c r="B28" s="35" t="s">
        <v>67</v>
      </c>
      <c r="C28" s="34">
        <v>4040</v>
      </c>
      <c r="D28" s="8">
        <v>4300</v>
      </c>
      <c r="F28" t="s">
        <v>32</v>
      </c>
    </row>
    <row r="29" spans="2:6" ht="12.75">
      <c r="B29" s="35" t="s">
        <v>67</v>
      </c>
      <c r="C29" s="34">
        <v>4110</v>
      </c>
      <c r="D29" s="8">
        <v>12309</v>
      </c>
      <c r="F29" t="s">
        <v>33</v>
      </c>
    </row>
    <row r="30" spans="2:6" ht="12.75">
      <c r="B30" s="35" t="s">
        <v>67</v>
      </c>
      <c r="C30" s="34">
        <v>4120</v>
      </c>
      <c r="D30" s="8">
        <v>1898</v>
      </c>
      <c r="F30" t="s">
        <v>34</v>
      </c>
    </row>
    <row r="31" spans="2:6" ht="12.75">
      <c r="B31" s="35" t="s">
        <v>67</v>
      </c>
      <c r="C31" s="34">
        <v>4210</v>
      </c>
      <c r="D31" s="8">
        <v>11100</v>
      </c>
      <c r="F31" t="s">
        <v>87</v>
      </c>
    </row>
    <row r="32" spans="2:6" ht="12.75">
      <c r="B32" s="35" t="s">
        <v>67</v>
      </c>
      <c r="C32" s="63">
        <v>4220</v>
      </c>
      <c r="D32" s="8">
        <v>150000</v>
      </c>
      <c r="F32" t="s">
        <v>88</v>
      </c>
    </row>
    <row r="33" spans="2:6" ht="12.75">
      <c r="B33" s="35" t="s">
        <v>67</v>
      </c>
      <c r="C33" s="63">
        <v>4230</v>
      </c>
      <c r="D33">
        <v>0</v>
      </c>
      <c r="F33" t="s">
        <v>89</v>
      </c>
    </row>
    <row r="34" spans="2:6" ht="12.75">
      <c r="B34" s="35" t="s">
        <v>67</v>
      </c>
      <c r="C34" s="34">
        <v>4260</v>
      </c>
      <c r="D34" s="8">
        <v>9855</v>
      </c>
      <c r="F34" t="s">
        <v>40</v>
      </c>
    </row>
    <row r="35" spans="2:6" ht="12.75">
      <c r="B35" s="35" t="s">
        <v>67</v>
      </c>
      <c r="C35" s="34">
        <v>4270</v>
      </c>
      <c r="D35" s="8">
        <v>2000</v>
      </c>
      <c r="F35" t="s">
        <v>41</v>
      </c>
    </row>
    <row r="36" spans="2:6" ht="12.75">
      <c r="B36" s="35" t="s">
        <v>67</v>
      </c>
      <c r="C36" s="34">
        <v>4280</v>
      </c>
      <c r="D36">
        <v>350</v>
      </c>
      <c r="F36" t="s">
        <v>36</v>
      </c>
    </row>
    <row r="37" spans="2:6" ht="12.75">
      <c r="B37" s="35" t="s">
        <v>67</v>
      </c>
      <c r="C37" s="63">
        <v>4300</v>
      </c>
      <c r="D37" s="8">
        <v>10790</v>
      </c>
      <c r="F37" t="s">
        <v>37</v>
      </c>
    </row>
    <row r="38" spans="2:6" ht="12.75">
      <c r="B38" s="35" t="s">
        <v>67</v>
      </c>
      <c r="C38" s="63">
        <v>4370</v>
      </c>
      <c r="D38">
        <v>480</v>
      </c>
      <c r="F38" t="s">
        <v>90</v>
      </c>
    </row>
    <row r="39" spans="2:6" ht="12.75">
      <c r="B39" s="35" t="s">
        <v>67</v>
      </c>
      <c r="C39" s="63">
        <v>4400</v>
      </c>
      <c r="D39" s="8">
        <v>12501</v>
      </c>
      <c r="F39" t="s">
        <v>52</v>
      </c>
    </row>
    <row r="40" spans="2:6" ht="12.75">
      <c r="B40" s="35" t="s">
        <v>67</v>
      </c>
      <c r="C40" s="34">
        <v>4440</v>
      </c>
      <c r="D40" s="64">
        <v>3007</v>
      </c>
      <c r="F40" t="s">
        <v>39</v>
      </c>
    </row>
    <row r="41" spans="2:6" ht="13.5" thickBot="1">
      <c r="B41" s="65" t="s">
        <v>67</v>
      </c>
      <c r="C41" s="66">
        <v>6060</v>
      </c>
      <c r="D41" s="42">
        <v>0</v>
      </c>
      <c r="F41" t="s">
        <v>82</v>
      </c>
    </row>
    <row r="42" spans="3:4" ht="12.75">
      <c r="C42" s="67" t="s">
        <v>13</v>
      </c>
      <c r="D42" s="68">
        <f>SUM(D26:D41)</f>
        <v>292867</v>
      </c>
    </row>
    <row r="43" ht="12.75">
      <c r="C43" s="6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Trzcianka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analiza MGOPS</dc:title>
  <dc:subject/>
  <dc:creator>Ośrodek Pomocy Społecznej</dc:creator>
  <cp:keywords/>
  <dc:description/>
  <cp:lastModifiedBy>Tomasz Witkowski</cp:lastModifiedBy>
  <cp:lastPrinted>2009-08-24T10:09:39Z</cp:lastPrinted>
  <dcterms:created xsi:type="dcterms:W3CDTF">2004-07-14T10:29:39Z</dcterms:created>
  <dcterms:modified xsi:type="dcterms:W3CDTF">2009-08-31T17:15:09Z</dcterms:modified>
  <cp:category/>
  <cp:version/>
  <cp:contentType/>
  <cp:contentStatus/>
</cp:coreProperties>
</file>